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11760"/>
  </bookViews>
  <sheets>
    <sheet name="Лист1" sheetId="1" r:id="rId1"/>
  </sheets>
  <calcPr calcId="171027"/>
</workbook>
</file>

<file path=xl/sharedStrings.xml><?xml version="1.0" encoding="utf-8"?>
<sst xmlns="http://schemas.openxmlformats.org/spreadsheetml/2006/main">
  <si>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</si>
  <si>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</si>
  <si>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</si>
  <si>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</si>
  <si>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</si>
  <si>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</si>
  <si>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</si>
  <si>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</si>
  <si>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</si>
  <si>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</si>
  <si>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</si>
  <si>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</si>
  <si>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</si>
  <si>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</si>
  <si>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</si>
  <si>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</si>
  <si>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</si>
  <si>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</si>
  <si>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</si>
  <si>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</si>
  <si>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</si>
  <si>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</si>
  <si>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</si>
  <si>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</si>
  <si>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</si>
  <si>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</si>
  <si>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</si>
  <si>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</si>
  <si>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</si>
  <si>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</si>
  <si>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</si>
  <si>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</si>
  <si>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</si>
  <si>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</si>
  <si>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</si>
  <si>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</si>
  <si>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</si>
  <si>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</si>
  <si>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</si>
  <si>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</si>
  <si>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молочная рисовая вязкая</t>
  </si>
  <si>
    <t>Чай с сахаром и лимоном</t>
  </si>
  <si>
    <t>п/п</t>
  </si>
  <si>
    <t>Пшеничный</t>
  </si>
  <si>
    <t>Будерброд горячий с сыром</t>
  </si>
  <si>
    <t>Директор</t>
  </si>
  <si>
    <t>Икра кабачковая</t>
  </si>
  <si>
    <t>Напиток из свежего апельсина</t>
  </si>
  <si>
    <t>Ржано-пшеничный</t>
  </si>
  <si>
    <t>462 п/п</t>
  </si>
  <si>
    <t>Чай с сахаром</t>
  </si>
  <si>
    <t>Икра свекольная</t>
  </si>
  <si>
    <t>Суп картофельный с макаронными изделиями</t>
  </si>
  <si>
    <t>Компот из шиповника</t>
  </si>
  <si>
    <t>Чай с сахаром и молоком</t>
  </si>
  <si>
    <t>Печенье</t>
  </si>
  <si>
    <t>Горошек зеленый консервироанный</t>
  </si>
  <si>
    <t>Борщ со сметаной</t>
  </si>
  <si>
    <t>Каша перловая вязкая</t>
  </si>
  <si>
    <t>Какао с молоком</t>
  </si>
  <si>
    <t>Хлеб пшеничный</t>
  </si>
  <si>
    <t>Помидор свежий долька</t>
  </si>
  <si>
    <t>Суп картофельный с горохом, гренки ржано-пшеничные</t>
  </si>
  <si>
    <t>Каша рисовая вязкая</t>
  </si>
  <si>
    <t>Суп картофельный с рыбными консерами</t>
  </si>
  <si>
    <t>Компот из свежих яблок и лимона</t>
  </si>
  <si>
    <t>462п/п</t>
  </si>
  <si>
    <t>Каша молочная "Дружба"</t>
  </si>
  <si>
    <t>Икра морковная</t>
  </si>
  <si>
    <t>Суп картофельный с пшеном</t>
  </si>
  <si>
    <t>Кофейный напиток</t>
  </si>
  <si>
    <t>Огурец свежий долька</t>
  </si>
  <si>
    <t>Компот из сухофруктов</t>
  </si>
  <si>
    <t>Свекольник со сметаной</t>
  </si>
  <si>
    <t>Тефтели мясные с соусом сметана-томат</t>
  </si>
  <si>
    <t>Сложный гарнир (картофель+капуста)</t>
  </si>
  <si>
    <t>Компот из изюма</t>
  </si>
  <si>
    <t>Гренки ржано-пшеничные</t>
  </si>
  <si>
    <t>Горошек зеленый консервированный</t>
  </si>
  <si>
    <t>Суп крестьянский со сметаной</t>
  </si>
  <si>
    <t>Котлета рыбная</t>
  </si>
  <si>
    <t>Картофельное пюре</t>
  </si>
  <si>
    <t>Суп картофельный с горохом</t>
  </si>
  <si>
    <t>Тефтели мясные с соусом сметанно-томатном</t>
  </si>
  <si>
    <t>388п/п</t>
  </si>
  <si>
    <t>Кукуруза сахарная консервированная</t>
  </si>
  <si>
    <t>Шницель из говядины, соус томатный</t>
  </si>
  <si>
    <t xml:space="preserve">Каша гречневая вязкая </t>
  </si>
  <si>
    <t>Капуста тушеная</t>
  </si>
  <si>
    <t>Суп картофелный с горохом, гренки ржано-пшеничные</t>
  </si>
  <si>
    <t>Рис припущенный</t>
  </si>
  <si>
    <t>139, 551</t>
  </si>
  <si>
    <t>Котлеты из мяса кур/соус сметанный с томатом</t>
  </si>
  <si>
    <t>499п/п 601</t>
  </si>
  <si>
    <t>Щи из свежей капусты со сметаной</t>
  </si>
  <si>
    <t>Фрукт свежий</t>
  </si>
  <si>
    <t>Пельмени отварные со сметаной 20%</t>
  </si>
  <si>
    <t>Тефтели (п/фабр) в сметанно-томатном соусе</t>
  </si>
  <si>
    <t>Масло сливочное порционное</t>
  </si>
  <si>
    <t>Рыба запеченная в молочном соусе</t>
  </si>
  <si>
    <t>Каша молочная гречневая вязкая со сливочным маслом</t>
  </si>
  <si>
    <t>Яйцо отварное</t>
  </si>
  <si>
    <t>Жаркое с курицей</t>
  </si>
  <si>
    <t>Кисель из сока</t>
  </si>
  <si>
    <t>Суп картофельный с мясными фрикадельками</t>
  </si>
  <si>
    <t>Булочка Ярославская</t>
  </si>
  <si>
    <t>Варенники с картофелем, сметана 20%</t>
  </si>
  <si>
    <t>Каша молочная рисовая вязкая c с/маслом</t>
  </si>
  <si>
    <t>Рагу из овощей</t>
  </si>
  <si>
    <t>Каша молочная пшенная жидкая со сливочным маслом</t>
  </si>
  <si>
    <t>Тефтели мясные с соусом сметана-томат, макароны отварные</t>
  </si>
  <si>
    <t>Плов из филе кур</t>
  </si>
  <si>
    <t>Вареники с картофелем, сметана 20%</t>
  </si>
  <si>
    <t>Рассольник по-ленинградский со сметаной</t>
  </si>
  <si>
    <t>Шницель из говядины с молочным соусом</t>
  </si>
  <si>
    <t>Пюре картофельное</t>
  </si>
  <si>
    <t>451/794</t>
  </si>
  <si>
    <t>Макароны запеченые с яйцом и сыром</t>
  </si>
  <si>
    <t>664п/п</t>
  </si>
  <si>
    <t>Котлета говяжья (п/фабр.), картофельное пюре</t>
  </si>
  <si>
    <t>Биточки мясные (п/фабр) с соусом молочным</t>
  </si>
  <si>
    <t>Котлета говяжья (п/фабр), макарон отварной с молочным соусом</t>
  </si>
  <si>
    <t>451,516, 595</t>
  </si>
  <si>
    <t>Ленивые голубцы (п/фабр.) с томатным соусом</t>
  </si>
  <si>
    <t>Котлеты из мяса кур, каша перловая вязкая с томатным соусом</t>
  </si>
  <si>
    <t>499, 302, 587</t>
  </si>
  <si>
    <t>672, п/п</t>
  </si>
  <si>
    <t xml:space="preserve">Фрукт </t>
  </si>
  <si>
    <t>Сыр Российский (порционно)</t>
  </si>
  <si>
    <t>Котлета рыбная с соусом молочным</t>
  </si>
  <si>
    <t>388 п/п, 794</t>
  </si>
  <si>
    <t>Фрукт</t>
  </si>
  <si>
    <t>Котлеты из мяса кур, каша гречневая вязкая</t>
  </si>
  <si>
    <t>499 п/п,508</t>
  </si>
  <si>
    <t>664,п/п</t>
  </si>
  <si>
    <t>Макароны запеченные с яйцом и сыром</t>
  </si>
  <si>
    <t>Котлета говяжья (п/фабр.)</t>
  </si>
  <si>
    <t>Каша молочная рисовая вязкая с маслом сливочным</t>
  </si>
  <si>
    <t>Ленивые голубцы (п/фабр.) с соусом молочным</t>
  </si>
  <si>
    <t>Чай с молоком</t>
  </si>
  <si>
    <t>451, 587</t>
  </si>
  <si>
    <t>462, 516</t>
  </si>
  <si>
    <t>Котлета рыбная, картофельное пюре</t>
  </si>
  <si>
    <t>388п/п,520</t>
  </si>
  <si>
    <t>МОУ "СОШ № 6"</t>
  </si>
  <si>
    <t>Елохина А.В.</t>
  </si>
  <si>
    <t>Яблоко свежее</t>
  </si>
  <si>
    <t>Пелемени отварные со сметаной 20%</t>
  </si>
  <si>
    <t>Кисель из вишневого сока</t>
  </si>
  <si>
    <t>Суп щи из свежей капусты со сметаной</t>
  </si>
  <si>
    <t>388 п/п</t>
  </si>
  <si>
    <t>Котлета рыбная с молочным соусом</t>
  </si>
  <si>
    <t>388 П</t>
  </si>
  <si>
    <t>388 п/п,595</t>
  </si>
  <si>
    <t>Макарон отварной</t>
  </si>
  <si>
    <t>Каша молочная гречневая вязкая с сливочным маслом</t>
  </si>
  <si>
    <t>Ленивые голубцы (п/фабр.) с молочным соусом</t>
  </si>
  <si>
    <t>Биточек рыбный, пюре картофельное с молочным соусом</t>
  </si>
  <si>
    <t>14.43</t>
  </si>
  <si>
    <t>388 п</t>
  </si>
  <si>
    <t>388 п/п,520,595</t>
  </si>
  <si>
    <t>388 п/п, 520,595</t>
  </si>
  <si>
    <t>Тефтели мясные с соусом смет-томат</t>
  </si>
  <si>
    <t>Сыр российский (порционно)</t>
  </si>
  <si>
    <t>388 п/п, 595</t>
  </si>
  <si>
    <t>Кукуруза консервированная пром/пр.</t>
  </si>
  <si>
    <t>499, 508</t>
  </si>
  <si>
    <t>Бутерброд горячий с сыром</t>
  </si>
  <si>
    <t>Биточки рыбные с соусом молочным</t>
  </si>
  <si>
    <t>Булка Ярославская</t>
  </si>
  <si>
    <t>Каша молочная пшенная жидкая с</t>
  </si>
  <si>
    <t>Шницель из говядины с соусом молочным</t>
  </si>
  <si>
    <t>451, 595</t>
  </si>
  <si>
    <t>Тефтели мясные с соусом смет-томат, макарон отварной</t>
  </si>
  <si>
    <t>672,п/п</t>
  </si>
  <si>
    <t>Мандарин свежий</t>
  </si>
  <si>
    <t>Биточек рыбный, картофельное пюре с соусом молочным</t>
  </si>
  <si>
    <t>388п/п,520,595</t>
  </si>
  <si>
    <t>Котлеты из мяса кур</t>
  </si>
  <si>
    <t>388п/п,595</t>
  </si>
  <si>
    <t>451п/п, 595</t>
  </si>
  <si>
    <t>4.446</t>
  </si>
  <si>
    <t>451п/п,595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</si>
</sst>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1"/>
      <name val="Calibri"/>
      <family val="2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5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right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164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8" xfId="0" applyFill="1" applyBorder="1" applyAlignment="1" applyProtection="1">
      <alignment horizontal="right" wrapText="1"/>
      <protection locked="0"/>
    </xf>
    <xf numFmtId="0" fontId="0" fillId="4" borderId="19" xfId="0" applyFill="1" applyBorder="1" applyAlignment="1" applyProtection="1">
      <alignment horizontal="right"/>
      <protection locked="0"/>
    </xf>
    <xf numFmtId="1" fontId="0" fillId="4" borderId="3" xfId="0" applyNumberFormat="1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7" xfId="0" applyFill="1" applyBorder="1" applyAlignment="1" applyProtection="1">
      <alignment horizontal="right"/>
      <protection locked="0"/>
    </xf>
    <xf numFmtId="0" fontId="10" fillId="4" borderId="2" xfId="0" applyFont="1" applyFill="1" applyBorder="1" applyAlignment="1" applyProtection="1">
      <alignment wrapText="1"/>
      <protection locked="0"/>
    </xf>
    <xf numFmtId="0" fontId="10" fillId="4" borderId="3" xfId="0" applyNumberFormat="1" applyFont="1" applyFill="1" applyBorder="1" applyAlignment="1" applyProtection="1">
      <alignment horizontal="right"/>
      <protection locked="0"/>
    </xf>
    <xf numFmtId="1" fontId="10" fillId="4" borderId="2" xfId="0" applyNumberFormat="1" applyFont="1" applyFill="1" applyBorder="1" applyProtection="1">
      <protection locked="0"/>
    </xf>
    <xf numFmtId="0" fontId="10" fillId="4" borderId="2" xfId="0" applyNumberFormat="1" applyFont="1" applyFill="1" applyBorder="1" applyAlignment="1" applyProtection="1">
      <alignment horizontal="right"/>
      <protection locked="0"/>
    </xf>
    <xf numFmtId="2" fontId="10" fillId="4" borderId="2" xfId="0" applyNumberFormat="1" applyFont="1" applyFill="1" applyBorder="1" applyProtection="1">
      <protection locked="0"/>
    </xf>
    <xf numFmtId="164" fontId="10" fillId="4" borderId="2" xfId="0" applyNumberFormat="1" applyFont="1" applyFill="1" applyBorder="1" applyProtection="1">
      <protection locked="0"/>
    </xf>
    <xf numFmtId="0" fontId="10" fillId="4" borderId="19" xfId="0" applyFont="1" applyFill="1" applyBorder="1" applyProtection="1">
      <protection locked="0"/>
    </xf>
    <xf numFmtId="0" fontId="10" fillId="4" borderId="19" xfId="0" applyFont="1" applyFill="1" applyBorder="1" applyAlignment="1" applyProtection="1">
      <alignment horizontal="right"/>
      <protection locked="0"/>
    </xf>
    <xf numFmtId="164" fontId="0" fillId="4" borderId="1" xfId="0" applyNumberFormat="1" applyFill="1" applyBorder="1" applyProtection="1">
      <protection locked="0"/>
    </xf>
    <xf numFmtId="0" fontId="10" fillId="4" borderId="2" xfId="0" applyFont="1" applyFill="1" applyBorder="1" applyProtection="1">
      <protection locked="0"/>
    </xf>
    <xf numFmtId="0" fontId="10" fillId="4" borderId="2" xfId="0" applyFon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19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0" fillId="4" borderId="3" xfId="0" applyFont="1" applyFill="1" applyBorder="1" applyAlignment="1" applyProtection="1">
      <alignment wrapText="1"/>
      <protection locked="0"/>
    </xf>
    <xf numFmtId="1" fontId="10" fillId="4" borderId="3" xfId="0" applyNumberFormat="1" applyFont="1" applyFill="1" applyBorder="1" applyProtection="1">
      <protection locked="0"/>
    </xf>
    <xf numFmtId="164" fontId="10" fillId="4" borderId="3" xfId="0" applyNumberFormat="1" applyFont="1" applyFill="1" applyBorder="1" applyProtection="1">
      <protection locked="0"/>
    </xf>
    <xf numFmtId="2" fontId="10" fillId="4" borderId="3" xfId="0" applyNumberFormat="1" applyFont="1" applyFill="1" applyBorder="1" applyProtection="1">
      <protection locked="0"/>
    </xf>
    <xf numFmtId="0" fontId="10" fillId="4" borderId="3" xfId="0" applyFont="1" applyFill="1" applyBorder="1" applyAlignment="1" applyProtection="1">
      <alignment horizontal="right"/>
      <protection locked="0"/>
    </xf>
    <xf numFmtId="0" fontId="10" fillId="4" borderId="2" xfId="0" applyFont="1" applyFill="1" applyBorder="1" applyAlignment="1" applyProtection="1">
      <alignment horizontal="right" wrapText="1"/>
      <protection locked="0"/>
    </xf>
    <xf numFmtId="165" fontId="10" fillId="4" borderId="3" xfId="0" applyNumberFormat="1" applyFon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1" fontId="10" fillId="4" borderId="19" xfId="0" applyNumberFormat="1" applyFont="1" applyFill="1" applyBorder="1" applyProtection="1">
      <protection locked="0"/>
    </xf>
    <xf numFmtId="0" fontId="7" fillId="0" borderId="23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vertical="center"/>
      <protection locked="0"/>
    </xf>
    <xf numFmtId="1" fontId="0" fillId="4" borderId="19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10" fillId="4" borderId="7" xfId="0" applyNumberFormat="1" applyFont="1" applyFill="1" applyBorder="1" applyProtection="1">
      <protection locked="0"/>
    </xf>
    <xf numFmtId="164" fontId="10" fillId="4" borderId="7" xfId="0" applyNumberFormat="1" applyFont="1" applyFill="1" applyBorder="1" applyProtection="1">
      <protection locked="0"/>
    </xf>
    <xf numFmtId="164" fontId="10" fillId="4" borderId="19" xfId="0" applyNumberFormat="1" applyFont="1" applyFill="1" applyBorder="1" applyProtection="1">
      <protection locked="0"/>
    </xf>
    <xf numFmtId="164" fontId="0" fillId="4" borderId="7" xfId="0" applyNumberFormat="1" applyFill="1" applyBorder="1" applyProtection="1">
      <protection locked="0"/>
    </xf>
    <xf numFmtId="0" fontId="13" fillId="4" borderId="2" xfId="0" applyFon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horizontal="right" wrapText="1"/>
      <protection locked="0"/>
    </xf>
    <xf numFmtId="0" fontId="10" fillId="4" borderId="19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65" fontId="0" fillId="4" borderId="1" xfId="0" applyNumberFormat="1" applyFill="1" applyBorder="1" applyAlignment="1" applyProtection="1">
      <alignment horizontal="right"/>
      <protection locked="0"/>
    </xf>
    <xf numFmtId="2" fontId="0" fillId="4" borderId="18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horizontal="right"/>
      <protection locked="0"/>
    </xf>
    <xf numFmtId="0" fontId="14" fillId="4" borderId="1" xfId="0" applyFont="1" applyFill="1" applyBorder="1" applyAlignment="1" applyProtection="1">
      <alignment horizontal="righ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0"/>
  <sheetViews>
    <sheetView tabSelected="1" workbookViewId="0" topLeftCell="A1">
      <pane xSplit="4" ySplit="5" topLeftCell="E69" activePane="bottomRight" state="frozen"/>
      <selection pane="topRight" activeCell="E1" sqref="E1"/>
      <selection pane="bottomLeft" activeCell="A6" sqref="A6"/>
      <selection pane="bottomRight" activeCell="E77" sqref="E77" activeCellId="0"/>
    </sheetView>
  </sheetViews>
  <sheetFormatPr defaultColWidth="9.109375" defaultRowHeight="13.2" x14ac:dyDescent="0.25" outlineLevelRow="0" outlineLevelCol="0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>
      <c r="A1" s="1" t="s">
        <v>7</v>
      </c>
      <c r="C1" s="121" t="s">
        <v>144</v>
      </c>
      <c r="D1" s="122"/>
      <c r="E1" s="122"/>
      <c r="F1" s="12" t="s">
        <v>16</v>
      </c>
      <c r="G1" s="2" t="s">
        <v>17</v>
      </c>
      <c r="H1" s="123" t="s">
        <v>45</v>
      </c>
      <c r="I1" s="123"/>
      <c r="J1" s="123"/>
      <c r="K1" s="123"/>
    </row>
    <row r="2" ht="15">
      <c r="A2" s="34" t="s">
        <v>6</v>
      </c>
      <c r="C2" s="2"/>
      <c r="G2" s="2" t="s">
        <v>18</v>
      </c>
      <c r="H2" s="123" t="s">
        <v>145</v>
      </c>
      <c r="I2" s="123"/>
      <c r="J2" s="123"/>
      <c r="K2" s="123"/>
    </row>
    <row r="3" customHeight="1" ht="15">
      <c r="A3" s="4" t="s">
        <v>8</v>
      </c>
      <c r="C3" s="2"/>
      <c r="D3" s="3"/>
      <c r="E3" s="36" t="s">
        <v>9</v>
      </c>
      <c r="G3" s="2" t="s">
        <v>19</v>
      </c>
      <c r="H3" s="43">
        <v>9</v>
      </c>
      <c r="I3" s="43">
        <v>1</v>
      </c>
      <c r="J3" s="44">
        <v>2025</v>
      </c>
      <c r="K3" s="45"/>
    </row>
    <row r="4">
      <c r="C4" s="2"/>
      <c r="D4" s="4"/>
      <c r="H4" s="42" t="s">
        <v>36</v>
      </c>
      <c r="I4" s="42" t="s">
        <v>37</v>
      </c>
      <c r="J4" s="42" t="s">
        <v>38</v>
      </c>
    </row>
    <row r="5" ht="30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5" t="s">
        <v>11</v>
      </c>
      <c r="L5" s="94" t="s">
        <v>35</v>
      </c>
    </row>
    <row r="6">
      <c r="A6" s="20">
        <v>1</v>
      </c>
      <c r="B6" s="21">
        <v>1</v>
      </c>
      <c r="C6" s="22" t="s">
        <v>20</v>
      </c>
      <c r="D6" s="5" t="s">
        <v>21</v>
      </c>
      <c r="E6" s="47" t="s">
        <v>40</v>
      </c>
      <c r="F6" s="48">
        <v>205</v>
      </c>
      <c r="G6" s="49">
        <v>2.3</v>
      </c>
      <c r="H6" s="49">
        <v>10.96</v>
      </c>
      <c r="I6" s="49">
        <v>23.36</v>
      </c>
      <c r="J6" s="50">
        <v>318.67</v>
      </c>
      <c r="K6" s="46">
        <v>302</v>
      </c>
      <c r="L6" s="37"/>
    </row>
    <row r="7">
      <c r="A7" s="23"/>
      <c r="B7" s="15"/>
      <c r="C7" s="11"/>
      <c r="D7" s="7" t="s">
        <v>22</v>
      </c>
      <c r="E7" s="52" t="s">
        <v>41</v>
      </c>
      <c r="F7" s="53">
        <v>207</v>
      </c>
      <c r="G7" s="54">
        <v>0.3</v>
      </c>
      <c r="H7" s="54">
        <v>0</v>
      </c>
      <c r="I7" s="54">
        <v>15.2</v>
      </c>
      <c r="J7" s="55">
        <v>60</v>
      </c>
      <c r="K7" s="51">
        <v>686</v>
      </c>
      <c r="L7" s="95"/>
    </row>
    <row r="8">
      <c r="A8" s="23"/>
      <c r="B8" s="15"/>
      <c r="C8" s="11"/>
      <c r="D8" s="7" t="s">
        <v>23</v>
      </c>
      <c r="E8" s="52" t="s">
        <v>43</v>
      </c>
      <c r="F8" s="55">
        <v>50</v>
      </c>
      <c r="G8" s="54">
        <v>3.95</v>
      </c>
      <c r="H8" s="57">
        <v>0.5</v>
      </c>
      <c r="I8" s="54">
        <v>24.03</v>
      </c>
      <c r="J8" s="55">
        <v>119</v>
      </c>
      <c r="K8" s="56" t="s">
        <v>42</v>
      </c>
      <c r="L8" s="95"/>
    </row>
    <row r="9">
      <c r="A9" s="23"/>
      <c r="B9" s="15"/>
      <c r="C9" s="11"/>
      <c r="D9" s="7" t="s">
        <v>24</v>
      </c>
      <c r="E9" s="52"/>
      <c r="F9" s="58"/>
      <c r="G9" s="57"/>
      <c r="H9" s="54"/>
      <c r="I9" s="54"/>
      <c r="J9" s="55"/>
      <c r="K9" s="56"/>
      <c r="L9" s="95"/>
    </row>
    <row r="10" ht="15">
      <c r="A10" s="23"/>
      <c r="B10" s="15"/>
      <c r="C10" s="11"/>
      <c r="D10" s="7"/>
      <c r="E10" s="52" t="s">
        <v>167</v>
      </c>
      <c r="F10" s="58">
        <v>45</v>
      </c>
      <c r="G10" s="57">
        <v>3.5</v>
      </c>
      <c r="H10" s="54">
        <v>4.52</v>
      </c>
      <c r="I10" s="54">
        <v>7.65</v>
      </c>
      <c r="J10" s="55">
        <v>87.5</v>
      </c>
      <c r="K10" s="56">
        <v>10</v>
      </c>
      <c r="L10" s="95"/>
    </row>
    <row r="11">
      <c r="A11" s="23"/>
      <c r="B11" s="15"/>
      <c r="C11" s="11"/>
      <c r="D11" s="7"/>
      <c r="E11" s="38"/>
      <c r="F11" s="39"/>
      <c r="G11" s="39"/>
      <c r="H11" s="39"/>
      <c r="I11" s="39"/>
      <c r="J11" s="39"/>
      <c r="K11" s="39"/>
      <c r="L11" s="95">
        <v>102</v>
      </c>
    </row>
    <row r="12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39"/>
      <c r="L12" s="95"/>
    </row>
    <row r="13" ht="15">
      <c r="A13" s="23"/>
      <c r="B13" s="15"/>
      <c r="C13" s="11"/>
      <c r="D13" s="6"/>
      <c r="E13" s="38"/>
      <c r="F13" s="39"/>
      <c r="G13" s="39"/>
      <c r="H13" s="39"/>
      <c r="I13" s="39"/>
      <c r="J13" s="39"/>
      <c r="K13" s="39"/>
      <c r="L13" s="95"/>
    </row>
    <row r="14">
      <c r="A14" s="24"/>
      <c r="B14" s="17"/>
      <c r="C14" s="8"/>
      <c r="D14" s="18" t="s">
        <v>33</v>
      </c>
      <c r="E14" s="9"/>
      <c r="F14" s="19">
        <f>SUM(F6:F13)</f>
        <v>507</v>
      </c>
      <c r="G14" s="19">
        <f>SUM(G6:G13)</f>
        <v>10.05</v>
      </c>
      <c r="H14" s="19">
        <f>SUM(H6:H13)</f>
        <v>15.98</v>
      </c>
      <c r="I14" s="19">
        <f>SUM(I6:I13)</f>
        <v>70.24000000000001</v>
      </c>
      <c r="J14" s="19">
        <f>SUM(J6:J13)</f>
        <v>585.1700000000001</v>
      </c>
      <c r="K14" s="19"/>
      <c r="L14" s="96">
        <f>SUM(L6:L13)</f>
        <v>102</v>
      </c>
    </row>
    <row r="15">
      <c r="A15" s="25">
        <f>A6</f>
        <v>1</v>
      </c>
      <c r="B15" s="13">
        <f>B6</f>
        <v>1</v>
      </c>
      <c r="C15" s="10" t="s">
        <v>25</v>
      </c>
      <c r="D15" s="7" t="s">
        <v>26</v>
      </c>
      <c r="E15" s="59" t="s">
        <v>46</v>
      </c>
      <c r="F15" s="62">
        <v>60</v>
      </c>
      <c r="G15" s="63">
        <v>0.2</v>
      </c>
      <c r="H15" s="64">
        <v>1.4</v>
      </c>
      <c r="I15" s="54">
        <v>1.4</v>
      </c>
      <c r="J15" s="62">
        <v>19</v>
      </c>
      <c r="K15" s="56" t="s">
        <v>42</v>
      </c>
      <c r="L15" s="95"/>
    </row>
    <row r="16">
      <c r="A16" s="23"/>
      <c r="B16" s="15"/>
      <c r="C16" s="11"/>
      <c r="D16" s="7" t="s">
        <v>27</v>
      </c>
      <c r="E16" s="52" t="s">
        <v>113</v>
      </c>
      <c r="F16" s="69">
        <v>210</v>
      </c>
      <c r="G16" s="54">
        <v>1.9300000000000002</v>
      </c>
      <c r="H16" s="54">
        <v>6.43</v>
      </c>
      <c r="I16" s="54">
        <v>16.21</v>
      </c>
      <c r="J16" s="55">
        <v>124</v>
      </c>
      <c r="K16" s="51">
        <v>132</v>
      </c>
      <c r="L16" s="95"/>
    </row>
    <row r="17" ht="15">
      <c r="A17" s="23"/>
      <c r="B17" s="15"/>
      <c r="C17" s="11"/>
      <c r="D17" s="7" t="s">
        <v>28</v>
      </c>
      <c r="E17" s="52" t="s">
        <v>171</v>
      </c>
      <c r="F17" s="55">
        <v>120</v>
      </c>
      <c r="G17" s="54">
        <v>13.09</v>
      </c>
      <c r="H17" s="54">
        <v>11.86</v>
      </c>
      <c r="I17" s="54">
        <v>11.11</v>
      </c>
      <c r="J17" s="55">
        <v>202</v>
      </c>
      <c r="K17" s="56" t="s">
        <v>182</v>
      </c>
      <c r="L17" s="95"/>
    </row>
    <row r="18" ht="15">
      <c r="A18" s="23"/>
      <c r="B18" s="15"/>
      <c r="C18" s="11"/>
      <c r="D18" s="7" t="s">
        <v>29</v>
      </c>
      <c r="E18" s="52" t="s">
        <v>154</v>
      </c>
      <c r="F18" s="55">
        <v>150</v>
      </c>
      <c r="G18" s="57">
        <v>4.446</v>
      </c>
      <c r="H18" s="57">
        <v>7.93</v>
      </c>
      <c r="I18" s="54">
        <v>29.64</v>
      </c>
      <c r="J18" s="55">
        <v>194.57</v>
      </c>
      <c r="K18" s="56">
        <v>516</v>
      </c>
      <c r="L18" s="95"/>
    </row>
    <row r="19" ht="15">
      <c r="A19" s="23"/>
      <c r="B19" s="15"/>
      <c r="C19" s="11"/>
      <c r="D19" s="7" t="s">
        <v>30</v>
      </c>
      <c r="E19" s="52" t="s">
        <v>148</v>
      </c>
      <c r="F19" s="55">
        <v>200</v>
      </c>
      <c r="G19" s="54">
        <v>0.68</v>
      </c>
      <c r="H19" s="54">
        <v>0</v>
      </c>
      <c r="I19" s="54">
        <v>24.26</v>
      </c>
      <c r="J19" s="55">
        <v>98</v>
      </c>
      <c r="K19" s="56">
        <v>645</v>
      </c>
      <c r="L19" s="95"/>
    </row>
    <row r="20">
      <c r="A20" s="23"/>
      <c r="B20" s="15"/>
      <c r="C20" s="11"/>
      <c r="D20" s="7" t="s">
        <v>31</v>
      </c>
      <c r="E20" s="52" t="s">
        <v>43</v>
      </c>
      <c r="F20" s="55">
        <v>40</v>
      </c>
      <c r="G20" s="54">
        <v>3.16</v>
      </c>
      <c r="H20" s="54">
        <v>0.4</v>
      </c>
      <c r="I20" s="54">
        <v>19.24</v>
      </c>
      <c r="J20" s="55">
        <v>96</v>
      </c>
      <c r="K20" s="56" t="s">
        <v>42</v>
      </c>
      <c r="L20" s="95"/>
    </row>
    <row r="21">
      <c r="A21" s="23"/>
      <c r="B21" s="15"/>
      <c r="C21" s="11"/>
      <c r="D21" s="7" t="s">
        <v>32</v>
      </c>
      <c r="E21" s="52" t="s">
        <v>48</v>
      </c>
      <c r="F21" s="55">
        <v>40</v>
      </c>
      <c r="G21" s="54">
        <v>2.64</v>
      </c>
      <c r="H21" s="54">
        <v>0.48</v>
      </c>
      <c r="I21" s="54">
        <v>13.68</v>
      </c>
      <c r="J21" s="55">
        <v>72</v>
      </c>
      <c r="K21" s="56" t="s">
        <v>42</v>
      </c>
      <c r="L21" s="95"/>
    </row>
    <row r="22">
      <c r="A22" s="23"/>
      <c r="B22" s="15"/>
      <c r="C22" s="11"/>
      <c r="D22" s="7"/>
      <c r="E22" s="38"/>
      <c r="F22" s="39"/>
      <c r="G22" s="39"/>
      <c r="H22" s="39"/>
      <c r="I22" s="39"/>
      <c r="J22" s="39"/>
      <c r="K22" s="39"/>
      <c r="L22" s="95">
        <v>114</v>
      </c>
    </row>
    <row r="23">
      <c r="A23" s="23"/>
      <c r="B23" s="15"/>
      <c r="C23" s="11"/>
      <c r="D23" s="7"/>
      <c r="E23" s="38"/>
      <c r="F23" s="39"/>
      <c r="G23" s="39"/>
      <c r="H23" s="39"/>
      <c r="I23" s="39"/>
      <c r="J23" s="39"/>
      <c r="K23" s="39"/>
      <c r="L23" s="95"/>
    </row>
    <row r="24">
      <c r="A24" s="23"/>
      <c r="B24" s="15"/>
      <c r="C24" s="11"/>
      <c r="D24" s="7"/>
      <c r="E24" s="38"/>
      <c r="F24" s="39"/>
      <c r="G24" s="39"/>
      <c r="H24" s="39"/>
      <c r="I24" s="39"/>
      <c r="J24" s="39"/>
      <c r="K24" s="39"/>
      <c r="L24" s="95"/>
    </row>
    <row r="25">
      <c r="A25" s="23"/>
      <c r="B25" s="15"/>
      <c r="C25" s="11"/>
      <c r="D25" s="6"/>
      <c r="E25" s="38"/>
      <c r="F25" s="39"/>
      <c r="G25" s="39"/>
      <c r="H25" s="39"/>
      <c r="I25" s="39"/>
      <c r="J25" s="39"/>
      <c r="K25" s="39"/>
      <c r="L25" s="95"/>
    </row>
    <row r="26">
      <c r="A26" s="23"/>
      <c r="B26" s="15"/>
      <c r="C26" s="11"/>
      <c r="D26" s="6"/>
      <c r="E26" s="38"/>
      <c r="F26" s="39"/>
      <c r="G26" s="39"/>
      <c r="H26" s="39"/>
      <c r="I26" s="39"/>
      <c r="J26" s="39"/>
      <c r="K26" s="39"/>
      <c r="L26" s="95"/>
    </row>
    <row r="27">
      <c r="A27" s="24"/>
      <c r="B27" s="17"/>
      <c r="C27" s="8"/>
      <c r="D27" s="18" t="s">
        <v>33</v>
      </c>
      <c r="E27" s="9"/>
      <c r="F27" s="19">
        <f>SUM(F15:F26)</f>
        <v>820</v>
      </c>
      <c r="G27" s="19">
        <f>SUM(G15:G26)</f>
        <v>26.146</v>
      </c>
      <c r="H27" s="19">
        <f>SUM(H15:H26)</f>
        <v>28.499999999999996</v>
      </c>
      <c r="I27" s="19">
        <f>SUM(I15:I26)</f>
        <v>115.53999999999999</v>
      </c>
      <c r="J27" s="19">
        <f>SUM(J15:J26)</f>
        <v>805.5699999999999</v>
      </c>
      <c r="K27" s="19"/>
      <c r="L27" s="96">
        <f>SUM(L15:L26)</f>
        <v>114</v>
      </c>
    </row>
    <row r="28" ht="15">
      <c r="A28" s="28">
        <f>A6</f>
        <v>1</v>
      </c>
      <c r="B28" s="29">
        <f>B6</f>
        <v>1</v>
      </c>
      <c r="C28" s="118" t="s">
        <v>4</v>
      </c>
      <c r="D28" s="119"/>
      <c r="E28" s="30"/>
      <c r="F28" s="31">
        <f>F14+F27</f>
        <v>1327</v>
      </c>
      <c r="G28" s="31">
        <f>G14+G27</f>
        <v>36.196</v>
      </c>
      <c r="H28" s="31">
        <f>H14+H27</f>
        <v>44.48</v>
      </c>
      <c r="I28" s="31">
        <f>I14+I27</f>
        <v>185.78</v>
      </c>
      <c r="J28" s="31">
        <f>J14+J27</f>
        <v>1390.74</v>
      </c>
      <c r="K28" s="31"/>
      <c r="L28" s="97">
        <f>L14+L27</f>
        <v>216</v>
      </c>
    </row>
    <row r="29" ht="15">
      <c r="A29" s="14">
        <v>1</v>
      </c>
      <c r="B29" s="15">
        <v>2</v>
      </c>
      <c r="C29" s="22" t="s">
        <v>20</v>
      </c>
      <c r="D29" s="5" t="s">
        <v>21</v>
      </c>
      <c r="E29" s="47" t="s">
        <v>117</v>
      </c>
      <c r="F29" s="48">
        <v>150</v>
      </c>
      <c r="G29" s="49">
        <v>6.8</v>
      </c>
      <c r="H29" s="49">
        <v>6.8</v>
      </c>
      <c r="I29" s="49">
        <v>33.2</v>
      </c>
      <c r="J29" s="92">
        <v>216.9</v>
      </c>
      <c r="K29" s="46">
        <v>208</v>
      </c>
      <c r="L29" s="98"/>
    </row>
    <row r="30" ht="15">
      <c r="A30" s="14"/>
      <c r="B30" s="15"/>
      <c r="C30" s="11"/>
      <c r="D30" s="7" t="s">
        <v>22</v>
      </c>
      <c r="E30" s="66" t="s">
        <v>70</v>
      </c>
      <c r="F30" s="67">
        <v>200</v>
      </c>
      <c r="G30" s="70">
        <v>2.9</v>
      </c>
      <c r="H30" s="70">
        <v>5</v>
      </c>
      <c r="I30" s="70">
        <v>32.5</v>
      </c>
      <c r="J30" s="93">
        <v>190</v>
      </c>
      <c r="K30" s="75">
        <v>692</v>
      </c>
      <c r="L30" s="95"/>
    </row>
    <row r="31">
      <c r="A31" s="14"/>
      <c r="B31" s="15"/>
      <c r="C31" s="11"/>
      <c r="D31" s="7" t="s">
        <v>23</v>
      </c>
      <c r="E31" s="66" t="s">
        <v>43</v>
      </c>
      <c r="F31" s="68">
        <v>50</v>
      </c>
      <c r="G31" s="70">
        <v>3.95</v>
      </c>
      <c r="H31" s="71">
        <v>0.5</v>
      </c>
      <c r="I31" s="70">
        <v>24.03</v>
      </c>
      <c r="J31" s="93">
        <v>119</v>
      </c>
      <c r="K31" s="76" t="s">
        <v>42</v>
      </c>
      <c r="L31" s="95"/>
    </row>
    <row r="32" ht="15">
      <c r="A32" s="14"/>
      <c r="B32" s="15"/>
      <c r="C32" s="11"/>
      <c r="D32" s="7" t="s">
        <v>24</v>
      </c>
      <c r="E32" s="66" t="s">
        <v>146</v>
      </c>
      <c r="F32" s="69">
        <v>100</v>
      </c>
      <c r="G32" s="70">
        <v>0.3</v>
      </c>
      <c r="H32" s="70">
        <v>0.30000000000000004</v>
      </c>
      <c r="I32" s="70">
        <v>7.45</v>
      </c>
      <c r="J32" s="105">
        <v>38.25</v>
      </c>
      <c r="K32" s="76" t="s">
        <v>42</v>
      </c>
      <c r="L32" s="95"/>
    </row>
    <row r="33">
      <c r="A33" s="14"/>
      <c r="B33" s="15"/>
      <c r="C33" s="11"/>
      <c r="D33" s="7"/>
      <c r="E33" s="38"/>
      <c r="F33" s="39"/>
      <c r="G33" s="39"/>
      <c r="H33" s="39"/>
      <c r="I33" s="39"/>
      <c r="J33" s="39"/>
      <c r="K33" s="39"/>
      <c r="L33" s="95">
        <v>102</v>
      </c>
    </row>
    <row r="34" ht="15">
      <c r="A34" s="14"/>
      <c r="B34" s="15"/>
      <c r="C34" s="11"/>
      <c r="D34" s="7"/>
      <c r="E34" s="38"/>
      <c r="F34" s="39"/>
      <c r="G34" s="39"/>
      <c r="H34" s="39"/>
      <c r="I34" s="39"/>
      <c r="J34" s="39"/>
      <c r="K34" s="39"/>
      <c r="L34" s="95"/>
    </row>
    <row r="35">
      <c r="A35" s="14"/>
      <c r="B35" s="15"/>
      <c r="C35" s="11"/>
      <c r="D35" s="6"/>
      <c r="E35" s="38"/>
      <c r="F35" s="39"/>
      <c r="G35" s="39"/>
      <c r="H35" s="39"/>
      <c r="I35" s="39"/>
      <c r="J35" s="39"/>
      <c r="K35" s="39"/>
      <c r="L35" s="95"/>
    </row>
    <row r="36">
      <c r="A36" s="14"/>
      <c r="B36" s="15"/>
      <c r="C36" s="11"/>
      <c r="D36" s="6"/>
      <c r="E36" s="38"/>
      <c r="F36" s="39"/>
      <c r="G36" s="39"/>
      <c r="H36" s="39"/>
      <c r="I36" s="39"/>
      <c r="J36" s="39"/>
      <c r="K36" s="39"/>
      <c r="L36" s="95"/>
    </row>
    <row r="37">
      <c r="A37" s="16"/>
      <c r="B37" s="17"/>
      <c r="C37" s="8"/>
      <c r="D37" s="18" t="s">
        <v>33</v>
      </c>
      <c r="E37" s="9"/>
      <c r="F37" s="19">
        <f>SUM(F29:F36)</f>
        <v>500</v>
      </c>
      <c r="G37" s="19">
        <f>SUM(G29:G36)</f>
        <v>13.95</v>
      </c>
      <c r="H37" s="19">
        <f>SUM(H29:H36)</f>
        <v>12.600000000000001</v>
      </c>
      <c r="I37" s="19">
        <f>SUM(I29:I36)</f>
        <v>97.18</v>
      </c>
      <c r="J37" s="19">
        <f>SUM(J29:J36)</f>
        <v>564.15</v>
      </c>
      <c r="K37" s="19"/>
      <c r="L37" s="96">
        <f>SUM(L29:L36)</f>
        <v>102</v>
      </c>
    </row>
    <row r="38">
      <c r="A38" s="13">
        <f>A29</f>
        <v>1</v>
      </c>
      <c r="B38" s="13">
        <f>B29</f>
        <v>2</v>
      </c>
      <c r="C38" s="10" t="s">
        <v>25</v>
      </c>
      <c r="D38" s="7" t="s">
        <v>26</v>
      </c>
      <c r="E38" s="59" t="s">
        <v>61</v>
      </c>
      <c r="F38" s="62">
        <v>100</v>
      </c>
      <c r="G38" s="63">
        <v>0.22</v>
      </c>
      <c r="H38" s="64">
        <v>4E-2</v>
      </c>
      <c r="I38" s="54">
        <v>0.76</v>
      </c>
      <c r="J38" s="106">
        <v>14</v>
      </c>
      <c r="K38" s="77">
        <v>13</v>
      </c>
      <c r="L38" s="95"/>
    </row>
    <row r="39" ht="15">
      <c r="A39" s="14"/>
      <c r="B39" s="15"/>
      <c r="C39" s="11"/>
      <c r="D39" s="7" t="s">
        <v>27</v>
      </c>
      <c r="E39" s="66" t="s">
        <v>62</v>
      </c>
      <c r="F39" s="69">
        <v>225</v>
      </c>
      <c r="G39" s="70">
        <v>4.16</v>
      </c>
      <c r="H39" s="70">
        <v>4.08</v>
      </c>
      <c r="I39" s="70">
        <v>25.52</v>
      </c>
      <c r="J39" s="93">
        <v>181</v>
      </c>
      <c r="K39" s="76">
        <v>139.551</v>
      </c>
      <c r="L39" s="95"/>
    </row>
    <row r="40" ht="15">
      <c r="A40" s="14"/>
      <c r="B40" s="15"/>
      <c r="C40" s="11"/>
      <c r="D40" s="7" t="s">
        <v>28</v>
      </c>
      <c r="E40" s="52" t="s">
        <v>147</v>
      </c>
      <c r="F40" s="55">
        <v>210</v>
      </c>
      <c r="G40" s="54">
        <v>23.94</v>
      </c>
      <c r="H40" s="54">
        <v>19.18</v>
      </c>
      <c r="I40" s="70">
        <v>43.54</v>
      </c>
      <c r="J40" s="100">
        <v>449.61</v>
      </c>
      <c r="K40" s="56" t="s">
        <v>118</v>
      </c>
      <c r="L40" s="95"/>
    </row>
    <row r="41" ht="15">
      <c r="A41" s="14"/>
      <c r="B41" s="15"/>
      <c r="C41" s="11"/>
      <c r="D41" s="7" t="s">
        <v>29</v>
      </c>
      <c r="E41" s="52"/>
      <c r="F41" s="55"/>
      <c r="G41" s="54"/>
      <c r="H41" s="54"/>
      <c r="I41" s="70"/>
      <c r="J41" s="100"/>
      <c r="K41" s="56"/>
      <c r="L41" s="95"/>
    </row>
    <row r="42">
      <c r="A42" s="14"/>
      <c r="B42" s="15"/>
      <c r="C42" s="11"/>
      <c r="D42" s="7" t="s">
        <v>30</v>
      </c>
      <c r="E42" s="52" t="s">
        <v>53</v>
      </c>
      <c r="F42" s="55">
        <v>200</v>
      </c>
      <c r="G42" s="54">
        <v>0.68</v>
      </c>
      <c r="H42" s="54">
        <v>0</v>
      </c>
      <c r="I42" s="54">
        <v>24.26</v>
      </c>
      <c r="J42" s="100">
        <v>98</v>
      </c>
      <c r="K42" s="56">
        <v>638</v>
      </c>
      <c r="L42" s="95"/>
    </row>
    <row r="43">
      <c r="A43" s="14"/>
      <c r="B43" s="15"/>
      <c r="C43" s="11"/>
      <c r="D43" s="7" t="s">
        <v>31</v>
      </c>
      <c r="E43" s="52" t="s">
        <v>43</v>
      </c>
      <c r="F43" s="55">
        <v>40</v>
      </c>
      <c r="G43" s="54">
        <v>3.16</v>
      </c>
      <c r="H43" s="54">
        <v>0.4</v>
      </c>
      <c r="I43" s="54">
        <v>19.24</v>
      </c>
      <c r="J43" s="100">
        <v>119</v>
      </c>
      <c r="K43" s="56" t="s">
        <v>42</v>
      </c>
      <c r="L43" s="95"/>
    </row>
    <row r="44">
      <c r="A44" s="14"/>
      <c r="B44" s="15"/>
      <c r="C44" s="11"/>
      <c r="D44" s="7" t="s">
        <v>32</v>
      </c>
      <c r="E44" s="52" t="s">
        <v>48</v>
      </c>
      <c r="F44" s="55">
        <v>40</v>
      </c>
      <c r="G44" s="54">
        <v>2.64</v>
      </c>
      <c r="H44" s="54">
        <v>0.48</v>
      </c>
      <c r="I44" s="54">
        <v>13.68</v>
      </c>
      <c r="J44" s="100">
        <v>72</v>
      </c>
      <c r="K44" s="56" t="s">
        <v>42</v>
      </c>
      <c r="L44" s="95"/>
    </row>
    <row r="45">
      <c r="A45" s="14"/>
      <c r="B45" s="15"/>
      <c r="C45" s="11"/>
      <c r="D45" s="7"/>
      <c r="E45" s="38"/>
      <c r="F45" s="39"/>
      <c r="G45" s="39"/>
      <c r="H45" s="39"/>
      <c r="I45" s="39"/>
      <c r="J45" s="39"/>
      <c r="K45" s="39"/>
      <c r="L45" s="95">
        <v>114</v>
      </c>
    </row>
    <row r="46">
      <c r="A46" s="14"/>
      <c r="B46" s="15"/>
      <c r="C46" s="11"/>
      <c r="D46" s="7"/>
      <c r="E46" s="38"/>
      <c r="F46" s="39"/>
      <c r="G46" s="39"/>
      <c r="H46" s="39"/>
      <c r="I46" s="39"/>
      <c r="J46" s="39"/>
      <c r="K46" s="39"/>
      <c r="L46" s="95"/>
    </row>
    <row r="47">
      <c r="A47" s="14"/>
      <c r="B47" s="15"/>
      <c r="C47" s="11"/>
      <c r="D47" s="7"/>
      <c r="E47" s="38"/>
      <c r="F47" s="39"/>
      <c r="G47" s="39"/>
      <c r="H47" s="39"/>
      <c r="I47" s="39"/>
      <c r="J47" s="39"/>
      <c r="K47" s="39"/>
      <c r="L47" s="95"/>
    </row>
    <row r="48">
      <c r="A48" s="14"/>
      <c r="B48" s="15"/>
      <c r="C48" s="11"/>
      <c r="D48" s="6"/>
      <c r="E48" s="38"/>
      <c r="F48" s="39"/>
      <c r="G48" s="39"/>
      <c r="H48" s="39"/>
      <c r="I48" s="39"/>
      <c r="J48" s="39"/>
      <c r="K48" s="39"/>
      <c r="L48" s="95"/>
    </row>
    <row r="49">
      <c r="A49" s="14"/>
      <c r="B49" s="15"/>
      <c r="C49" s="11"/>
      <c r="D49" s="6"/>
      <c r="E49" s="38"/>
      <c r="F49" s="39"/>
      <c r="G49" s="39"/>
      <c r="H49" s="39"/>
      <c r="I49" s="39"/>
      <c r="J49" s="39"/>
      <c r="K49" s="39"/>
      <c r="L49" s="95"/>
    </row>
    <row r="50">
      <c r="A50" s="16"/>
      <c r="B50" s="17"/>
      <c r="C50" s="8"/>
      <c r="D50" s="18" t="s">
        <v>33</v>
      </c>
      <c r="E50" s="9"/>
      <c r="F50" s="19">
        <f>SUM(F38:F49)</f>
        <v>815</v>
      </c>
      <c r="G50" s="19">
        <f>SUM(G38:G49)</f>
        <v>34.8</v>
      </c>
      <c r="H50" s="19">
        <f>SUM(H38:H49)</f>
        <v>24.18</v>
      </c>
      <c r="I50" s="19">
        <f>SUM(I38:I49)</f>
        <v>127</v>
      </c>
      <c r="J50" s="19">
        <f>SUM(J38:J49)</f>
        <v>933.61</v>
      </c>
      <c r="K50" s="19"/>
      <c r="L50" s="96">
        <f>SUM(L38:L49)</f>
        <v>114</v>
      </c>
    </row>
    <row r="51" customHeight="1" ht="15">
      <c r="A51" s="32">
        <f>A29</f>
        <v>1</v>
      </c>
      <c r="B51" s="32">
        <f>B29</f>
        <v>2</v>
      </c>
      <c r="C51" s="118" t="s">
        <v>4</v>
      </c>
      <c r="D51" s="119"/>
      <c r="E51" s="30"/>
      <c r="F51" s="31">
        <f>F37+F50</f>
        <v>1315</v>
      </c>
      <c r="G51" s="31">
        <f>G37+G50</f>
        <v>48.75</v>
      </c>
      <c r="H51" s="31">
        <f>H37+H50</f>
        <v>36.78</v>
      </c>
      <c r="I51" s="31">
        <f>I37+I50</f>
        <v>224.18</v>
      </c>
      <c r="J51" s="31">
        <f>J37+J50</f>
        <v>1497.76</v>
      </c>
      <c r="K51" s="31"/>
      <c r="L51" s="97">
        <f>L37+L50</f>
        <v>216</v>
      </c>
    </row>
    <row r="52">
      <c r="A52" s="20">
        <v>1</v>
      </c>
      <c r="B52" s="21">
        <v>3</v>
      </c>
      <c r="C52" s="22" t="s">
        <v>20</v>
      </c>
      <c r="D52" s="5" t="s">
        <v>21</v>
      </c>
      <c r="E52" s="47" t="s">
        <v>111</v>
      </c>
      <c r="F52" s="48">
        <v>200</v>
      </c>
      <c r="G52" s="74">
        <v>22.693</v>
      </c>
      <c r="H52" s="49">
        <v>18.08</v>
      </c>
      <c r="I52" s="49">
        <v>33.3067</v>
      </c>
      <c r="J52" s="50">
        <v>393.3</v>
      </c>
      <c r="K52" s="46">
        <v>443</v>
      </c>
      <c r="L52" s="98"/>
    </row>
    <row r="53" ht="15">
      <c r="A53" s="23"/>
      <c r="B53" s="15"/>
      <c r="C53" s="11"/>
      <c r="D53" s="7" t="s">
        <v>22</v>
      </c>
      <c r="E53" s="66" t="s">
        <v>148</v>
      </c>
      <c r="F53" s="67">
        <v>200</v>
      </c>
      <c r="G53" s="71">
        <v>0.68</v>
      </c>
      <c r="H53" s="70">
        <v>0</v>
      </c>
      <c r="I53" s="70">
        <v>24.26</v>
      </c>
      <c r="J53" s="68">
        <v>98</v>
      </c>
      <c r="K53" s="75">
        <v>645</v>
      </c>
      <c r="L53" s="95"/>
    </row>
    <row r="54">
      <c r="A54" s="23"/>
      <c r="B54" s="15"/>
      <c r="C54" s="11"/>
      <c r="D54" s="7" t="s">
        <v>23</v>
      </c>
      <c r="E54" s="66" t="s">
        <v>43</v>
      </c>
      <c r="F54" s="68">
        <v>100</v>
      </c>
      <c r="G54" s="70">
        <v>7.9</v>
      </c>
      <c r="H54" s="71">
        <v>1</v>
      </c>
      <c r="I54" s="70">
        <v>48.06</v>
      </c>
      <c r="J54" s="68">
        <v>238</v>
      </c>
      <c r="K54" s="76" t="s">
        <v>42</v>
      </c>
      <c r="L54" s="95"/>
    </row>
    <row r="55">
      <c r="A55" s="23"/>
      <c r="B55" s="15"/>
      <c r="C55" s="11"/>
      <c r="D55" s="7" t="s">
        <v>24</v>
      </c>
      <c r="E55" s="66"/>
      <c r="F55" s="69"/>
      <c r="G55" s="70"/>
      <c r="H55" s="70"/>
      <c r="I55" s="70"/>
      <c r="J55" s="68"/>
      <c r="K55" s="76"/>
      <c r="L55" s="95"/>
    </row>
    <row r="56">
      <c r="A56" s="23"/>
      <c r="B56" s="15"/>
      <c r="C56" s="11"/>
      <c r="D56" s="7"/>
      <c r="E56" s="66" t="s">
        <v>55</v>
      </c>
      <c r="F56" s="69">
        <v>20</v>
      </c>
      <c r="G56" s="70">
        <v>1.5</v>
      </c>
      <c r="H56" s="70">
        <v>2.2</v>
      </c>
      <c r="I56" s="70">
        <v>14.59</v>
      </c>
      <c r="J56" s="93">
        <v>43.5</v>
      </c>
      <c r="K56" s="112" t="s">
        <v>42</v>
      </c>
      <c r="L56" s="95"/>
    </row>
    <row r="57">
      <c r="A57" s="23"/>
      <c r="B57" s="15"/>
      <c r="C57" s="11"/>
      <c r="D57" s="7"/>
      <c r="E57" s="38"/>
      <c r="F57" s="39"/>
      <c r="G57" s="39"/>
      <c r="H57" s="39"/>
      <c r="I57" s="39"/>
      <c r="J57" s="39"/>
      <c r="K57" s="39"/>
      <c r="L57" s="95">
        <v>102</v>
      </c>
    </row>
    <row r="58">
      <c r="A58" s="23"/>
      <c r="B58" s="15"/>
      <c r="C58" s="11"/>
      <c r="D58" s="6"/>
      <c r="E58" s="38"/>
      <c r="F58" s="39"/>
      <c r="G58" s="39"/>
      <c r="H58" s="39"/>
      <c r="I58" s="39"/>
      <c r="J58" s="39"/>
      <c r="K58" s="39"/>
      <c r="L58" s="95"/>
    </row>
    <row r="59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39"/>
      <c r="L59" s="95"/>
    </row>
    <row r="60">
      <c r="A60" s="24"/>
      <c r="B60" s="17"/>
      <c r="C60" s="8"/>
      <c r="D60" s="18" t="s">
        <v>33</v>
      </c>
      <c r="E60" s="9"/>
      <c r="F60" s="19">
        <f>SUM(F52:F59)</f>
        <v>520</v>
      </c>
      <c r="G60" s="19">
        <f>SUM(G52:G59)</f>
        <v>32.773</v>
      </c>
      <c r="H60" s="19">
        <f>SUM(H52:H59)</f>
        <v>21.279999999999998</v>
      </c>
      <c r="I60" s="19">
        <f>SUM(I52:I59)</f>
        <v>120.2167</v>
      </c>
      <c r="J60" s="19">
        <f>SUM(J52:J59)</f>
        <v>772.8</v>
      </c>
      <c r="K60" s="19"/>
      <c r="L60" s="96">
        <f>SUM(L52:L59)</f>
        <v>102</v>
      </c>
    </row>
    <row r="61">
      <c r="A61" s="25">
        <f>A52</f>
        <v>1</v>
      </c>
      <c r="B61" s="13">
        <f>B52</f>
        <v>3</v>
      </c>
      <c r="C61" s="10" t="s">
        <v>25</v>
      </c>
      <c r="D61" s="7" t="s">
        <v>26</v>
      </c>
      <c r="E61" s="59" t="s">
        <v>56</v>
      </c>
      <c r="F61" s="62">
        <v>60</v>
      </c>
      <c r="G61" s="63">
        <v>1.8</v>
      </c>
      <c r="H61" s="64">
        <v>0.3</v>
      </c>
      <c r="I61" s="54">
        <v>4.4</v>
      </c>
      <c r="J61" s="62">
        <v>34.8</v>
      </c>
      <c r="K61" s="77">
        <v>85</v>
      </c>
      <c r="L61" s="39"/>
    </row>
    <row r="62">
      <c r="A62" s="23"/>
      <c r="B62" s="15"/>
      <c r="C62" s="11"/>
      <c r="D62" s="7" t="s">
        <v>27</v>
      </c>
      <c r="E62" s="52" t="s">
        <v>57</v>
      </c>
      <c r="F62" s="58">
        <v>210</v>
      </c>
      <c r="G62" s="54">
        <v>1.6500000000000001</v>
      </c>
      <c r="H62" s="54">
        <v>6.08</v>
      </c>
      <c r="I62" s="54">
        <v>7.89</v>
      </c>
      <c r="J62" s="55">
        <v>101</v>
      </c>
      <c r="K62" s="99">
        <v>110</v>
      </c>
      <c r="L62" s="39"/>
    </row>
    <row r="63">
      <c r="A63" s="23"/>
      <c r="B63" s="15"/>
      <c r="C63" s="11"/>
      <c r="D63" s="7" t="s">
        <v>28</v>
      </c>
      <c r="E63" s="52" t="s">
        <v>97</v>
      </c>
      <c r="F63" s="55">
        <v>110</v>
      </c>
      <c r="G63" s="54">
        <v>8.36</v>
      </c>
      <c r="H63" s="54">
        <v>10.59</v>
      </c>
      <c r="I63" s="54">
        <v>9.58</v>
      </c>
      <c r="J63" s="55">
        <v>182</v>
      </c>
      <c r="K63" s="56">
        <v>462</v>
      </c>
      <c r="L63" s="39"/>
    </row>
    <row r="64">
      <c r="A64" s="23"/>
      <c r="B64" s="15"/>
      <c r="C64" s="11"/>
      <c r="D64" s="7" t="s">
        <v>29</v>
      </c>
      <c r="E64" s="52" t="s">
        <v>88</v>
      </c>
      <c r="F64" s="55">
        <v>150</v>
      </c>
      <c r="G64" s="54">
        <v>3.09</v>
      </c>
      <c r="H64" s="54">
        <v>5.45</v>
      </c>
      <c r="I64" s="54">
        <v>18.26</v>
      </c>
      <c r="J64" s="55">
        <v>146</v>
      </c>
      <c r="K64" s="56">
        <v>534</v>
      </c>
      <c r="L64" s="39"/>
    </row>
    <row r="65">
      <c r="A65" s="23"/>
      <c r="B65" s="15"/>
      <c r="C65" s="11"/>
      <c r="D65" s="7" t="s">
        <v>30</v>
      </c>
      <c r="E65" s="52" t="s">
        <v>65</v>
      </c>
      <c r="F65" s="55">
        <v>200</v>
      </c>
      <c r="G65" s="54">
        <v>0.26</v>
      </c>
      <c r="H65" s="54">
        <v>0.21000000000000002</v>
      </c>
      <c r="I65" s="54">
        <v>25.07</v>
      </c>
      <c r="J65" s="55">
        <v>23</v>
      </c>
      <c r="K65" s="56">
        <v>242</v>
      </c>
      <c r="L65" s="39"/>
    </row>
    <row r="66">
      <c r="A66" s="23"/>
      <c r="B66" s="15"/>
      <c r="C66" s="11"/>
      <c r="D66" s="7" t="s">
        <v>31</v>
      </c>
      <c r="E66" s="52" t="s">
        <v>43</v>
      </c>
      <c r="F66" s="55">
        <v>40</v>
      </c>
      <c r="G66" s="54">
        <v>3.16</v>
      </c>
      <c r="H66" s="54">
        <v>0.4</v>
      </c>
      <c r="I66" s="54">
        <v>19.24</v>
      </c>
      <c r="J66" s="55">
        <v>96</v>
      </c>
      <c r="K66" s="56" t="s">
        <v>42</v>
      </c>
      <c r="L66" s="39"/>
    </row>
    <row r="67">
      <c r="A67" s="23"/>
      <c r="B67" s="15"/>
      <c r="C67" s="11"/>
      <c r="D67" s="7" t="s">
        <v>32</v>
      </c>
      <c r="E67" s="52" t="s">
        <v>48</v>
      </c>
      <c r="F67" s="55">
        <v>40</v>
      </c>
      <c r="G67" s="54">
        <v>2.64</v>
      </c>
      <c r="H67" s="54">
        <v>0.48000000000000004</v>
      </c>
      <c r="I67" s="54">
        <v>13.68</v>
      </c>
      <c r="J67" s="55">
        <v>72</v>
      </c>
      <c r="K67" s="56" t="s">
        <v>42</v>
      </c>
      <c r="L67" s="39"/>
    </row>
    <row r="68">
      <c r="A68" s="23"/>
      <c r="B68" s="15"/>
      <c r="C68" s="11"/>
      <c r="D68" s="7"/>
      <c r="E68" s="38"/>
      <c r="F68" s="39"/>
      <c r="G68" s="39"/>
      <c r="H68" s="39"/>
      <c r="I68" s="39"/>
      <c r="J68" s="39"/>
      <c r="K68" s="39"/>
      <c r="L68" s="95">
        <v>114</v>
      </c>
    </row>
    <row r="69">
      <c r="A69" s="23"/>
      <c r="B69" s="15"/>
      <c r="C69" s="11"/>
      <c r="D69" s="7"/>
      <c r="E69" s="38"/>
      <c r="F69" s="39"/>
      <c r="G69" s="39"/>
      <c r="H69" s="39"/>
      <c r="I69" s="39"/>
      <c r="J69" s="39"/>
      <c r="K69" s="39"/>
      <c r="L69" s="95"/>
    </row>
    <row r="70">
      <c r="A70" s="23"/>
      <c r="B70" s="15"/>
      <c r="C70" s="11"/>
      <c r="D70" s="7"/>
      <c r="E70" s="38"/>
      <c r="F70" s="39"/>
      <c r="G70" s="39"/>
      <c r="H70" s="39"/>
      <c r="I70" s="39"/>
      <c r="J70" s="39"/>
      <c r="K70" s="39"/>
      <c r="L70" s="95"/>
    </row>
    <row r="71">
      <c r="A71" s="23"/>
      <c r="B71" s="15"/>
      <c r="C71" s="11"/>
      <c r="D71" s="6"/>
      <c r="E71" s="38"/>
      <c r="F71" s="39"/>
      <c r="G71" s="39"/>
      <c r="H71" s="39"/>
      <c r="I71" s="39"/>
      <c r="J71" s="39"/>
      <c r="K71" s="39"/>
      <c r="L71" s="95"/>
    </row>
    <row r="72">
      <c r="A72" s="23"/>
      <c r="B72" s="15"/>
      <c r="C72" s="11"/>
      <c r="D72" s="6"/>
      <c r="E72" s="38"/>
      <c r="F72" s="39"/>
      <c r="G72" s="39"/>
      <c r="H72" s="39"/>
      <c r="I72" s="39"/>
      <c r="J72" s="39"/>
      <c r="K72" s="39"/>
      <c r="L72" s="95"/>
    </row>
    <row r="73">
      <c r="A73" s="24"/>
      <c r="B73" s="17"/>
      <c r="C73" s="8"/>
      <c r="D73" s="18" t="s">
        <v>33</v>
      </c>
      <c r="E73" s="9"/>
      <c r="F73" s="19">
        <f>SUM(F61:F72)</f>
        <v>810</v>
      </c>
      <c r="G73" s="19">
        <f>SUM(G61:G72)</f>
        <v>20.96</v>
      </c>
      <c r="H73" s="19">
        <f>SUM(H61:H72)</f>
        <v>23.509999999999998</v>
      </c>
      <c r="I73" s="19">
        <f>SUM(I61:I72)</f>
        <v>98.11999999999998</v>
      </c>
      <c r="J73" s="19">
        <f>SUM(J61:J72)</f>
        <v>654.8</v>
      </c>
      <c r="K73" s="19"/>
      <c r="L73" s="96">
        <f>SUM(L61:L72)</f>
        <v>114</v>
      </c>
    </row>
    <row r="74" customHeight="1" ht="15">
      <c r="A74" s="28">
        <f>A52</f>
        <v>1</v>
      </c>
      <c r="B74" s="29">
        <f>B52</f>
        <v>3</v>
      </c>
      <c r="C74" s="118" t="s">
        <v>4</v>
      </c>
      <c r="D74" s="119"/>
      <c r="E74" s="30"/>
      <c r="F74" s="31">
        <f>F60+F73</f>
        <v>1330</v>
      </c>
      <c r="G74" s="31">
        <f>G60+G73</f>
        <v>53.733000000000004</v>
      </c>
      <c r="H74" s="31">
        <f>H60+H73</f>
        <v>44.78999999999999</v>
      </c>
      <c r="I74" s="31">
        <f>I60+I73</f>
        <v>218.33669999999998</v>
      </c>
      <c r="J74" s="31">
        <f>J60+J73</f>
        <v>1427.6</v>
      </c>
      <c r="K74" s="31"/>
      <c r="L74" s="97">
        <f>L60+L73</f>
        <v>216</v>
      </c>
    </row>
    <row r="75">
      <c r="A75" s="20">
        <v>1</v>
      </c>
      <c r="B75" s="21">
        <v>4</v>
      </c>
      <c r="C75" s="22" t="s">
        <v>20</v>
      </c>
      <c r="D75" s="5" t="s">
        <v>21</v>
      </c>
      <c r="E75" s="47" t="s">
        <v>119</v>
      </c>
      <c r="F75" s="48">
        <v>240</v>
      </c>
      <c r="G75" s="49">
        <v>14.88</v>
      </c>
      <c r="H75" s="49">
        <v>14.01</v>
      </c>
      <c r="I75" s="49">
        <v>25.45</v>
      </c>
      <c r="J75" s="50">
        <v>297</v>
      </c>
      <c r="K75" s="113">
        <v>451.52</v>
      </c>
      <c r="L75" s="98"/>
    </row>
    <row r="76">
      <c r="A76" s="23"/>
      <c r="B76" s="15"/>
      <c r="C76" s="11"/>
      <c r="D76" s="7" t="s">
        <v>22</v>
      </c>
      <c r="E76" s="66" t="s">
        <v>54</v>
      </c>
      <c r="F76" s="67">
        <v>200</v>
      </c>
      <c r="G76" s="70">
        <v>1.6</v>
      </c>
      <c r="H76" s="70">
        <v>1.6500000000000001</v>
      </c>
      <c r="I76" s="70">
        <v>17.36</v>
      </c>
      <c r="J76" s="68">
        <v>86</v>
      </c>
      <c r="K76" s="75">
        <v>684</v>
      </c>
      <c r="L76" s="95"/>
    </row>
    <row r="77" ht="15">
      <c r="A77" s="23"/>
      <c r="B77" s="15"/>
      <c r="C77" s="11"/>
      <c r="D77" s="7" t="s">
        <v>23</v>
      </c>
      <c r="E77" s="66" t="s">
        <v>43</v>
      </c>
      <c r="F77" s="68">
        <v>50</v>
      </c>
      <c r="G77" s="70">
        <v>3.95</v>
      </c>
      <c r="H77" s="71">
        <v>0.5</v>
      </c>
      <c r="I77" s="70">
        <v>24.03</v>
      </c>
      <c r="J77" s="68">
        <v>119</v>
      </c>
      <c r="K77" s="76" t="s">
        <v>42</v>
      </c>
      <c r="L77" s="95"/>
    </row>
    <row r="78">
      <c r="A78" s="23"/>
      <c r="B78" s="15"/>
      <c r="C78" s="11"/>
      <c r="D78" s="7" t="s">
        <v>24</v>
      </c>
      <c r="E78" s="66"/>
      <c r="F78" s="69"/>
      <c r="G78" s="70"/>
      <c r="H78" s="70"/>
      <c r="I78" s="70"/>
      <c r="J78" s="68"/>
      <c r="K78" s="76"/>
      <c r="L78" s="95"/>
    </row>
    <row r="79">
      <c r="A79" s="23"/>
      <c r="B79" s="15"/>
      <c r="C79" s="11"/>
      <c r="D79" s="7"/>
      <c r="E79" s="66" t="s">
        <v>98</v>
      </c>
      <c r="F79" s="69">
        <v>10</v>
      </c>
      <c r="G79" s="70">
        <v>2E-2</v>
      </c>
      <c r="H79" s="70">
        <v>4.12</v>
      </c>
      <c r="I79" s="70">
        <v>4E-2</v>
      </c>
      <c r="J79" s="68">
        <v>37</v>
      </c>
      <c r="K79" s="76">
        <v>96</v>
      </c>
      <c r="L79" s="95"/>
    </row>
    <row r="80">
      <c r="A80" s="23"/>
      <c r="B80" s="15"/>
      <c r="C80" s="11"/>
      <c r="D80" s="7"/>
      <c r="E80" s="38"/>
      <c r="F80" s="39"/>
      <c r="G80" s="39"/>
      <c r="H80" s="39"/>
      <c r="I80" s="39"/>
      <c r="J80" s="39"/>
      <c r="K80" s="39"/>
      <c r="L80" s="95">
        <v>102</v>
      </c>
    </row>
    <row r="81">
      <c r="A81" s="23"/>
      <c r="B81" s="15"/>
      <c r="C81" s="11"/>
      <c r="D81" s="6"/>
      <c r="E81" s="38"/>
      <c r="F81" s="39"/>
      <c r="G81" s="39"/>
      <c r="H81" s="39"/>
      <c r="I81" s="39"/>
      <c r="J81" s="39"/>
      <c r="K81" s="39"/>
      <c r="L81" s="95"/>
    </row>
    <row r="82">
      <c r="A82" s="23"/>
      <c r="B82" s="15"/>
      <c r="C82" s="11"/>
      <c r="D82" s="6"/>
      <c r="E82" s="38"/>
      <c r="F82" s="39"/>
      <c r="G82" s="39"/>
      <c r="H82" s="39"/>
      <c r="I82" s="39"/>
      <c r="J82" s="39"/>
      <c r="K82" s="39"/>
      <c r="L82" s="95"/>
    </row>
    <row r="83">
      <c r="A83" s="24"/>
      <c r="B83" s="17"/>
      <c r="C83" s="8"/>
      <c r="D83" s="18" t="s">
        <v>33</v>
      </c>
      <c r="E83" s="9"/>
      <c r="F83" s="19">
        <f>SUM(F75:F82)</f>
        <v>500</v>
      </c>
      <c r="G83" s="19">
        <f>SUM(G75:G82)</f>
        <v>20.45</v>
      </c>
      <c r="H83" s="19">
        <f>SUM(H75:H82)</f>
        <v>20.28</v>
      </c>
      <c r="I83" s="19">
        <f>SUM(I75:I82)</f>
        <v>66.88000000000001</v>
      </c>
      <c r="J83" s="19">
        <f>SUM(J75:J82)</f>
        <v>539</v>
      </c>
      <c r="K83" s="19"/>
      <c r="L83" s="96">
        <f>SUM(L75:L82)</f>
        <v>102</v>
      </c>
    </row>
    <row r="84">
      <c r="A84" s="25">
        <f>A75</f>
        <v>1</v>
      </c>
      <c r="B84" s="13">
        <f>B75</f>
        <v>4</v>
      </c>
      <c r="C84" s="10" t="s">
        <v>25</v>
      </c>
      <c r="D84" s="7" t="s">
        <v>26</v>
      </c>
      <c r="E84" s="85" t="s">
        <v>71</v>
      </c>
      <c r="F84" s="86">
        <v>100</v>
      </c>
      <c r="G84" s="88">
        <v>0.22</v>
      </c>
      <c r="H84" s="91">
        <v>4E-2</v>
      </c>
      <c r="I84" s="70">
        <v>0.76</v>
      </c>
      <c r="J84" s="103">
        <v>14</v>
      </c>
      <c r="K84" s="77">
        <v>13</v>
      </c>
      <c r="L84" s="39"/>
    </row>
    <row r="85" customHeight="1" ht="15">
      <c r="A85" s="23"/>
      <c r="B85" s="15"/>
      <c r="C85" s="11"/>
      <c r="D85" s="7" t="s">
        <v>27</v>
      </c>
      <c r="E85" s="66" t="s">
        <v>149</v>
      </c>
      <c r="F85" s="69">
        <v>210</v>
      </c>
      <c r="G85" s="70">
        <v>1.53</v>
      </c>
      <c r="H85" s="70">
        <v>6.36</v>
      </c>
      <c r="I85" s="70">
        <v>6.24</v>
      </c>
      <c r="J85" s="93">
        <v>92</v>
      </c>
      <c r="K85" s="75">
        <v>124</v>
      </c>
      <c r="L85" s="39"/>
    </row>
    <row r="86" ht="15">
      <c r="A86" s="23"/>
      <c r="B86" s="15"/>
      <c r="C86" s="11"/>
      <c r="D86" s="7" t="s">
        <v>28</v>
      </c>
      <c r="E86" s="52" t="s">
        <v>129</v>
      </c>
      <c r="F86" s="55">
        <v>120</v>
      </c>
      <c r="G86" s="54">
        <v>13.46</v>
      </c>
      <c r="H86" s="54">
        <v>8.98</v>
      </c>
      <c r="I86" s="54">
        <v>9.68</v>
      </c>
      <c r="J86" s="100">
        <v>179</v>
      </c>
      <c r="K86" s="56" t="s">
        <v>153</v>
      </c>
      <c r="L86" s="39"/>
    </row>
    <row r="87" ht="15">
      <c r="A87" s="23"/>
      <c r="B87" s="15"/>
      <c r="C87" s="11"/>
      <c r="D87" s="7" t="s">
        <v>29</v>
      </c>
      <c r="E87" s="52" t="s">
        <v>154</v>
      </c>
      <c r="F87" s="55">
        <v>150</v>
      </c>
      <c r="G87" s="54">
        <v>4.446</v>
      </c>
      <c r="H87" s="54">
        <v>7.93</v>
      </c>
      <c r="I87" s="54">
        <v>29.64</v>
      </c>
      <c r="J87" s="100">
        <v>194.57</v>
      </c>
      <c r="K87" s="56">
        <v>516</v>
      </c>
      <c r="L87" s="39"/>
    </row>
    <row r="88">
      <c r="A88" s="23"/>
      <c r="B88" s="15"/>
      <c r="C88" s="11"/>
      <c r="D88" s="7" t="s">
        <v>30</v>
      </c>
      <c r="E88" s="66" t="s">
        <v>53</v>
      </c>
      <c r="F88" s="68">
        <v>200</v>
      </c>
      <c r="G88" s="70">
        <v>0.68</v>
      </c>
      <c r="H88" s="70">
        <v>0</v>
      </c>
      <c r="I88" s="70">
        <v>24.26</v>
      </c>
      <c r="J88" s="93">
        <v>98</v>
      </c>
      <c r="K88" s="76">
        <v>638</v>
      </c>
      <c r="L88" s="39"/>
    </row>
    <row r="89">
      <c r="A89" s="23"/>
      <c r="B89" s="15"/>
      <c r="C89" s="11"/>
      <c r="D89" s="7" t="s">
        <v>31</v>
      </c>
      <c r="E89" s="52" t="s">
        <v>43</v>
      </c>
      <c r="F89" s="55">
        <v>40</v>
      </c>
      <c r="G89" s="54">
        <v>3.16</v>
      </c>
      <c r="H89" s="54">
        <v>0.4</v>
      </c>
      <c r="I89" s="54">
        <v>19.24</v>
      </c>
      <c r="J89" s="100">
        <v>96</v>
      </c>
      <c r="K89" s="56" t="s">
        <v>42</v>
      </c>
      <c r="L89" s="39"/>
    </row>
    <row r="90">
      <c r="A90" s="23"/>
      <c r="B90" s="15"/>
      <c r="C90" s="11"/>
      <c r="D90" s="7" t="s">
        <v>32</v>
      </c>
      <c r="E90" s="52" t="s">
        <v>48</v>
      </c>
      <c r="F90" s="55">
        <v>40</v>
      </c>
      <c r="G90" s="54">
        <v>2.64</v>
      </c>
      <c r="H90" s="54">
        <v>0.48</v>
      </c>
      <c r="I90" s="54">
        <v>13.68</v>
      </c>
      <c r="J90" s="100">
        <v>72</v>
      </c>
      <c r="K90" s="56" t="s">
        <v>42</v>
      </c>
      <c r="L90" s="39"/>
    </row>
    <row r="91">
      <c r="A91" s="23"/>
      <c r="B91" s="15"/>
      <c r="C91" s="11"/>
      <c r="D91" s="7"/>
      <c r="E91" s="38"/>
      <c r="F91" s="39"/>
      <c r="G91" s="39"/>
      <c r="H91" s="39"/>
      <c r="I91" s="39"/>
      <c r="J91" s="39"/>
      <c r="K91" s="39"/>
      <c r="L91" s="95">
        <v>114</v>
      </c>
    </row>
    <row r="92">
      <c r="A92" s="23"/>
      <c r="B92" s="15"/>
      <c r="C92" s="11"/>
      <c r="D92" s="7"/>
      <c r="E92" s="38"/>
      <c r="F92" s="39"/>
      <c r="G92" s="39"/>
      <c r="H92" s="39"/>
      <c r="I92" s="39"/>
      <c r="J92" s="39"/>
      <c r="K92" s="39"/>
      <c r="L92" s="95"/>
    </row>
    <row r="93">
      <c r="A93" s="23"/>
      <c r="B93" s="15"/>
      <c r="C93" s="11"/>
      <c r="D93" s="6"/>
      <c r="E93" s="38"/>
      <c r="F93" s="39"/>
      <c r="G93" s="39"/>
      <c r="H93" s="39"/>
      <c r="I93" s="39"/>
      <c r="J93" s="39"/>
      <c r="K93" s="39"/>
      <c r="L93" s="95"/>
    </row>
    <row r="94">
      <c r="A94" s="23"/>
      <c r="B94" s="15"/>
      <c r="C94" s="11"/>
      <c r="D94" s="6"/>
      <c r="E94" s="38"/>
      <c r="F94" s="39"/>
      <c r="G94" s="39"/>
      <c r="H94" s="39"/>
      <c r="I94" s="39"/>
      <c r="J94" s="39"/>
      <c r="K94" s="39"/>
      <c r="L94" s="95"/>
    </row>
    <row r="95">
      <c r="A95" s="24"/>
      <c r="B95" s="17"/>
      <c r="C95" s="8"/>
      <c r="D95" s="18" t="s">
        <v>33</v>
      </c>
      <c r="E95" s="9"/>
      <c r="F95" s="19">
        <f>SUM(F84:F94)</f>
        <v>860</v>
      </c>
      <c r="G95" s="19">
        <f>SUM(G84:G94)</f>
        <v>26.136</v>
      </c>
      <c r="H95" s="19">
        <f>SUM(H84:H94)</f>
        <v>24.19</v>
      </c>
      <c r="I95" s="19">
        <f>SUM(I84:I94)</f>
        <v>103.5</v>
      </c>
      <c r="J95" s="19">
        <f>SUM(J84:J94)</f>
        <v>745.5699999999999</v>
      </c>
      <c r="K95" s="19"/>
      <c r="L95" s="96">
        <f>SUM(L84:L94)</f>
        <v>114</v>
      </c>
    </row>
    <row r="96" customHeight="1" ht="15">
      <c r="A96" s="28">
        <f>A75</f>
        <v>1</v>
      </c>
      <c r="B96" s="29">
        <f>B75</f>
        <v>4</v>
      </c>
      <c r="C96" s="118" t="s">
        <v>4</v>
      </c>
      <c r="D96" s="119"/>
      <c r="E96" s="30"/>
      <c r="F96" s="31">
        <f>F83+F95</f>
        <v>1360</v>
      </c>
      <c r="G96" s="31">
        <f>G83+G95</f>
        <v>46.586</v>
      </c>
      <c r="H96" s="31">
        <f>H83+H95</f>
        <v>44.47</v>
      </c>
      <c r="I96" s="31">
        <f>I83+I95</f>
        <v>170.38</v>
      </c>
      <c r="J96" s="31">
        <f>J83+J95</f>
        <v>1284.57</v>
      </c>
      <c r="K96" s="31"/>
      <c r="L96" s="31">
        <f>L83+L95</f>
        <v>216</v>
      </c>
    </row>
    <row r="97" ht="15">
      <c r="A97" s="20">
        <v>1</v>
      </c>
      <c r="B97" s="21">
        <v>5</v>
      </c>
      <c r="C97" s="22" t="s">
        <v>20</v>
      </c>
      <c r="D97" s="5" t="s">
        <v>21</v>
      </c>
      <c r="E97" s="47" t="s">
        <v>155</v>
      </c>
      <c r="F97" s="48">
        <v>205</v>
      </c>
      <c r="G97" s="74">
        <v>2.3</v>
      </c>
      <c r="H97" s="49">
        <v>10.96</v>
      </c>
      <c r="I97" s="49">
        <v>26.36</v>
      </c>
      <c r="J97" s="50">
        <v>218.5</v>
      </c>
      <c r="K97" s="46">
        <v>311</v>
      </c>
      <c r="L97" s="98"/>
    </row>
    <row r="98">
      <c r="A98" s="23"/>
      <c r="B98" s="15"/>
      <c r="C98" s="11"/>
      <c r="D98" s="7" t="s">
        <v>22</v>
      </c>
      <c r="E98" s="52" t="s">
        <v>59</v>
      </c>
      <c r="F98" s="53">
        <v>200</v>
      </c>
      <c r="G98" s="54">
        <v>2.9</v>
      </c>
      <c r="H98" s="54">
        <v>5</v>
      </c>
      <c r="I98" s="54">
        <v>32.5</v>
      </c>
      <c r="J98" s="55">
        <v>190</v>
      </c>
      <c r="K98" s="51">
        <v>693</v>
      </c>
      <c r="L98" s="95"/>
    </row>
    <row r="99">
      <c r="A99" s="23"/>
      <c r="B99" s="15"/>
      <c r="C99" s="11"/>
      <c r="D99" s="7" t="s">
        <v>23</v>
      </c>
      <c r="E99" s="52" t="s">
        <v>43</v>
      </c>
      <c r="F99" s="55">
        <v>75</v>
      </c>
      <c r="G99" s="54">
        <v>5.625</v>
      </c>
      <c r="H99" s="57">
        <v>0.7500000000000001</v>
      </c>
      <c r="I99" s="54">
        <v>36.045</v>
      </c>
      <c r="J99" s="55">
        <v>178.5</v>
      </c>
      <c r="K99" s="56" t="s">
        <v>42</v>
      </c>
      <c r="L99" s="95"/>
    </row>
    <row r="100">
      <c r="A100" s="23"/>
      <c r="B100" s="15"/>
      <c r="C100" s="11"/>
      <c r="D100" s="7" t="s">
        <v>24</v>
      </c>
      <c r="E100" s="52"/>
      <c r="F100" s="55"/>
      <c r="G100" s="54"/>
      <c r="H100" s="54"/>
      <c r="I100" s="54"/>
      <c r="J100" s="55"/>
      <c r="K100" s="56"/>
      <c r="L100" s="95"/>
    </row>
    <row r="101">
      <c r="A101" s="23"/>
      <c r="B101" s="15"/>
      <c r="C101" s="11"/>
      <c r="D101" s="7"/>
      <c r="E101" s="52" t="s">
        <v>101</v>
      </c>
      <c r="F101" s="55">
        <v>40</v>
      </c>
      <c r="G101" s="54">
        <v>5.08</v>
      </c>
      <c r="H101" s="54">
        <v>4.6</v>
      </c>
      <c r="I101" s="54">
        <v>0.28</v>
      </c>
      <c r="J101" s="100">
        <v>63</v>
      </c>
      <c r="K101" s="56">
        <v>337</v>
      </c>
      <c r="L101" s="95"/>
    </row>
    <row r="102">
      <c r="A102" s="23"/>
      <c r="B102" s="15"/>
      <c r="C102" s="11"/>
      <c r="D102" s="7"/>
      <c r="E102" s="38"/>
      <c r="F102" s="39"/>
      <c r="G102" s="39"/>
      <c r="H102" s="39"/>
      <c r="I102" s="39"/>
      <c r="J102" s="39"/>
      <c r="K102" s="39"/>
      <c r="L102" s="95">
        <v>102</v>
      </c>
    </row>
    <row r="103">
      <c r="A103" s="23"/>
      <c r="B103" s="15"/>
      <c r="C103" s="11"/>
      <c r="D103" s="7"/>
      <c r="E103" s="38"/>
      <c r="F103" s="39"/>
      <c r="G103" s="39"/>
      <c r="H103" s="39"/>
      <c r="I103" s="39"/>
      <c r="J103" s="39"/>
      <c r="K103" s="39"/>
      <c r="L103" s="95"/>
    </row>
    <row r="104">
      <c r="A104" s="23"/>
      <c r="B104" s="15"/>
      <c r="C104" s="11"/>
      <c r="D104" s="6"/>
      <c r="E104" s="38"/>
      <c r="F104" s="39"/>
      <c r="G104" s="39"/>
      <c r="H104" s="39"/>
      <c r="I104" s="39"/>
      <c r="J104" s="39"/>
      <c r="K104" s="39"/>
      <c r="L104" s="95"/>
    </row>
    <row r="105">
      <c r="A105" s="23"/>
      <c r="B105" s="15"/>
      <c r="C105" s="11"/>
      <c r="D105" s="6"/>
      <c r="E105" s="38"/>
      <c r="F105" s="39"/>
      <c r="G105" s="39"/>
      <c r="H105" s="39"/>
      <c r="I105" s="39"/>
      <c r="J105" s="39"/>
      <c r="K105" s="39"/>
      <c r="L105" s="95"/>
    </row>
    <row r="106">
      <c r="A106" s="24"/>
      <c r="B106" s="17"/>
      <c r="C106" s="8"/>
      <c r="D106" s="18" t="s">
        <v>33</v>
      </c>
      <c r="E106" s="9"/>
      <c r="F106" s="19">
        <f>SUM(F97:F105)</f>
        <v>520</v>
      </c>
      <c r="G106" s="19">
        <f>SUM(G97:G105)</f>
        <v>15.905</v>
      </c>
      <c r="H106" s="19">
        <f>SUM(H97:H105)</f>
        <v>21.310000000000002</v>
      </c>
      <c r="I106" s="19">
        <f>SUM(I97:I105)</f>
        <v>95.185</v>
      </c>
      <c r="J106" s="19">
        <f>SUM(J97:J105)</f>
        <v>650</v>
      </c>
      <c r="K106" s="19"/>
      <c r="L106" s="96">
        <f>SUM(L97:L105)</f>
        <v>102</v>
      </c>
    </row>
    <row r="107">
      <c r="A107" s="25">
        <f>A97</f>
        <v>1</v>
      </c>
      <c r="B107" s="13">
        <f>B97</f>
        <v>5</v>
      </c>
      <c r="C107" s="10" t="s">
        <v>25</v>
      </c>
      <c r="D107" s="7" t="s">
        <v>26</v>
      </c>
      <c r="E107" s="59" t="s">
        <v>46</v>
      </c>
      <c r="F107" s="62">
        <v>60</v>
      </c>
      <c r="G107" s="63">
        <v>0.2</v>
      </c>
      <c r="H107" s="64">
        <v>1.4</v>
      </c>
      <c r="I107" s="54">
        <v>1.4</v>
      </c>
      <c r="J107" s="101">
        <v>19</v>
      </c>
      <c r="K107" s="77">
        <v>130</v>
      </c>
      <c r="L107" s="39"/>
    </row>
    <row r="108">
      <c r="A108" s="23"/>
      <c r="B108" s="15"/>
      <c r="C108" s="11"/>
      <c r="D108" s="7" t="s">
        <v>27</v>
      </c>
      <c r="E108" s="52" t="s">
        <v>64</v>
      </c>
      <c r="F108" s="58">
        <v>225</v>
      </c>
      <c r="G108" s="54">
        <v>6.25</v>
      </c>
      <c r="H108" s="54">
        <v>7.64</v>
      </c>
      <c r="I108" s="54">
        <v>12.3</v>
      </c>
      <c r="J108" s="100">
        <v>149</v>
      </c>
      <c r="K108" s="51">
        <v>142</v>
      </c>
      <c r="L108" s="39"/>
    </row>
    <row r="109">
      <c r="A109" s="23"/>
      <c r="B109" s="15"/>
      <c r="C109" s="11"/>
      <c r="D109" s="7" t="s">
        <v>28</v>
      </c>
      <c r="E109" s="52" t="s">
        <v>102</v>
      </c>
      <c r="F109" s="55">
        <v>150</v>
      </c>
      <c r="G109" s="54">
        <v>12.04</v>
      </c>
      <c r="H109" s="54">
        <v>10.06</v>
      </c>
      <c r="I109" s="83">
        <v>10.275</v>
      </c>
      <c r="J109" s="100">
        <v>168</v>
      </c>
      <c r="K109" s="56">
        <v>436</v>
      </c>
      <c r="L109" s="39"/>
    </row>
    <row r="110">
      <c r="A110" s="23"/>
      <c r="B110" s="15"/>
      <c r="C110" s="11"/>
      <c r="D110" s="7" t="s">
        <v>29</v>
      </c>
      <c r="E110" s="52"/>
      <c r="F110" s="55"/>
      <c r="G110" s="57"/>
      <c r="H110" s="57"/>
      <c r="I110" s="57"/>
      <c r="J110" s="100"/>
      <c r="K110" s="56"/>
      <c r="L110" s="39"/>
    </row>
    <row r="111">
      <c r="A111" s="23"/>
      <c r="B111" s="15"/>
      <c r="C111" s="11"/>
      <c r="D111" s="7" t="s">
        <v>30</v>
      </c>
      <c r="E111" s="52" t="s">
        <v>65</v>
      </c>
      <c r="F111" s="55">
        <v>200</v>
      </c>
      <c r="G111" s="54">
        <v>0.26</v>
      </c>
      <c r="H111" s="54">
        <v>0.21000000000000002</v>
      </c>
      <c r="I111" s="54">
        <v>25.07</v>
      </c>
      <c r="J111" s="55">
        <v>23</v>
      </c>
      <c r="K111" s="56">
        <v>242</v>
      </c>
      <c r="L111" s="39"/>
    </row>
    <row r="112">
      <c r="A112" s="23"/>
      <c r="B112" s="15"/>
      <c r="C112" s="11"/>
      <c r="D112" s="7" t="s">
        <v>31</v>
      </c>
      <c r="E112" s="52" t="s">
        <v>43</v>
      </c>
      <c r="F112" s="55">
        <v>50</v>
      </c>
      <c r="G112" s="54">
        <v>3.95</v>
      </c>
      <c r="H112" s="54">
        <v>0.5</v>
      </c>
      <c r="I112" s="54">
        <v>24.03</v>
      </c>
      <c r="J112" s="100">
        <v>224</v>
      </c>
      <c r="K112" s="56" t="s">
        <v>42</v>
      </c>
      <c r="L112" s="39"/>
    </row>
    <row r="113">
      <c r="A113" s="23"/>
      <c r="B113" s="15"/>
      <c r="C113" s="11"/>
      <c r="D113" s="7" t="s">
        <v>32</v>
      </c>
      <c r="E113" s="52" t="s">
        <v>48</v>
      </c>
      <c r="F113" s="55">
        <v>50</v>
      </c>
      <c r="G113" s="54">
        <v>3.3</v>
      </c>
      <c r="H113" s="54">
        <v>0.6000000000000001</v>
      </c>
      <c r="I113" s="54">
        <v>17.1</v>
      </c>
      <c r="J113" s="100">
        <v>90</v>
      </c>
      <c r="K113" s="56" t="s">
        <v>42</v>
      </c>
      <c r="L113" s="39"/>
    </row>
    <row r="114">
      <c r="A114" s="23"/>
      <c r="B114" s="15"/>
      <c r="C114" s="11"/>
      <c r="D114" s="7"/>
      <c r="E114" s="38"/>
      <c r="F114" s="39"/>
      <c r="G114" s="39"/>
      <c r="H114" s="39"/>
      <c r="I114" s="39"/>
      <c r="J114" s="39"/>
      <c r="K114" s="39"/>
      <c r="L114" s="95">
        <v>114</v>
      </c>
    </row>
    <row r="115">
      <c r="A115" s="23"/>
      <c r="B115" s="15"/>
      <c r="C115" s="11"/>
      <c r="D115" s="7"/>
      <c r="E115" s="38"/>
      <c r="F115" s="39"/>
      <c r="G115" s="39"/>
      <c r="H115" s="39"/>
      <c r="I115" s="39"/>
      <c r="J115" s="39"/>
      <c r="K115" s="39"/>
      <c r="L115" s="95"/>
    </row>
    <row r="116">
      <c r="A116" s="23"/>
      <c r="B116" s="15"/>
      <c r="C116" s="11"/>
      <c r="D116" s="7"/>
      <c r="E116" s="38"/>
      <c r="F116" s="39"/>
      <c r="G116" s="39"/>
      <c r="H116" s="39"/>
      <c r="I116" s="39"/>
      <c r="J116" s="39"/>
      <c r="K116" s="39"/>
      <c r="L116" s="95"/>
    </row>
    <row r="117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39"/>
      <c r="L117" s="95"/>
    </row>
    <row r="118">
      <c r="A118" s="23"/>
      <c r="B118" s="15"/>
      <c r="C118" s="11"/>
      <c r="D118" s="6"/>
      <c r="E118" s="38"/>
      <c r="F118" s="39"/>
      <c r="G118" s="39"/>
      <c r="H118" s="39"/>
      <c r="I118" s="39"/>
      <c r="J118" s="39"/>
      <c r="K118" s="39"/>
      <c r="L118" s="95"/>
    </row>
    <row r="119">
      <c r="A119" s="24"/>
      <c r="B119" s="17"/>
      <c r="C119" s="8"/>
      <c r="D119" s="18" t="s">
        <v>33</v>
      </c>
      <c r="E119" s="9"/>
      <c r="F119" s="19">
        <f>SUM(F107:F118)</f>
        <v>735</v>
      </c>
      <c r="G119" s="19">
        <f>SUM(G107:G118)</f>
        <v>26</v>
      </c>
      <c r="H119" s="19">
        <f>SUM(H107:H118)</f>
        <v>20.410000000000004</v>
      </c>
      <c r="I119" s="19">
        <f>SUM(I107:I118)</f>
        <v>90.17500000000001</v>
      </c>
      <c r="J119" s="19">
        <f>SUM(J107:J118)</f>
        <v>673</v>
      </c>
      <c r="K119" s="19"/>
      <c r="L119" s="96">
        <f>SUM(L107:L118)</f>
        <v>114</v>
      </c>
    </row>
    <row r="120" customHeight="1" ht="15">
      <c r="A120" s="28">
        <f>A97</f>
        <v>1</v>
      </c>
      <c r="B120" s="29">
        <f>B97</f>
        <v>5</v>
      </c>
      <c r="C120" s="118" t="s">
        <v>4</v>
      </c>
      <c r="D120" s="119"/>
      <c r="E120" s="30"/>
      <c r="F120" s="31">
        <f>F106+F119</f>
        <v>1255</v>
      </c>
      <c r="G120" s="31">
        <f>G106+G119</f>
        <v>41.905</v>
      </c>
      <c r="H120" s="31">
        <f>H106+H119</f>
        <v>41.720000000000006</v>
      </c>
      <c r="I120" s="31">
        <f>I106+I119</f>
        <v>185.36</v>
      </c>
      <c r="J120" s="31">
        <f>J106+J119</f>
        <v>1323</v>
      </c>
      <c r="K120" s="31"/>
      <c r="L120" s="31">
        <f>L106+L119</f>
        <v>216</v>
      </c>
    </row>
    <row r="121">
      <c r="A121" s="20">
        <v>2</v>
      </c>
      <c r="B121" s="21">
        <v>1</v>
      </c>
      <c r="C121" s="22" t="s">
        <v>20</v>
      </c>
      <c r="D121" s="5" t="s">
        <v>21</v>
      </c>
      <c r="E121" s="47" t="s">
        <v>67</v>
      </c>
      <c r="F121" s="48">
        <v>205</v>
      </c>
      <c r="G121" s="49">
        <v>25.32</v>
      </c>
      <c r="H121" s="49">
        <v>11.106</v>
      </c>
      <c r="I121" s="49">
        <v>39.146</v>
      </c>
      <c r="J121" s="50">
        <v>289.33</v>
      </c>
      <c r="K121" s="78">
        <v>302</v>
      </c>
      <c r="L121" s="37"/>
    </row>
    <row r="122">
      <c r="A122" s="23"/>
      <c r="B122" s="15"/>
      <c r="C122" s="11"/>
      <c r="D122" s="7" t="s">
        <v>22</v>
      </c>
      <c r="E122" s="52" t="s">
        <v>70</v>
      </c>
      <c r="F122" s="53">
        <v>200</v>
      </c>
      <c r="G122" s="57">
        <v>2.9</v>
      </c>
      <c r="H122" s="57">
        <v>5</v>
      </c>
      <c r="I122" s="57">
        <v>32.5</v>
      </c>
      <c r="J122" s="55">
        <v>190</v>
      </c>
      <c r="K122" s="51">
        <v>692</v>
      </c>
      <c r="L122" s="39"/>
    </row>
    <row r="123">
      <c r="A123" s="23"/>
      <c r="B123" s="15"/>
      <c r="C123" s="11"/>
      <c r="D123" s="7" t="s">
        <v>23</v>
      </c>
      <c r="E123" s="52" t="s">
        <v>43</v>
      </c>
      <c r="F123" s="55">
        <v>50</v>
      </c>
      <c r="G123" s="54">
        <v>3.95</v>
      </c>
      <c r="H123" s="57">
        <v>0.5</v>
      </c>
      <c r="I123" s="54">
        <v>24.03</v>
      </c>
      <c r="J123" s="55">
        <v>119</v>
      </c>
      <c r="K123" s="56" t="s">
        <v>42</v>
      </c>
      <c r="L123" s="39"/>
    </row>
    <row r="124">
      <c r="A124" s="23"/>
      <c r="B124" s="15"/>
      <c r="C124" s="11"/>
      <c r="D124" s="7" t="s">
        <v>24</v>
      </c>
      <c r="E124" s="52"/>
      <c r="F124" s="58"/>
      <c r="G124" s="57"/>
      <c r="H124" s="54"/>
      <c r="I124" s="54"/>
      <c r="J124" s="55"/>
      <c r="K124" s="56"/>
      <c r="L124" s="39"/>
    </row>
    <row r="125">
      <c r="A125" s="23"/>
      <c r="B125" s="15"/>
      <c r="C125" s="11"/>
      <c r="D125" s="7"/>
      <c r="E125" s="52" t="s">
        <v>44</v>
      </c>
      <c r="F125" s="55">
        <v>45</v>
      </c>
      <c r="G125" s="57">
        <v>3.5</v>
      </c>
      <c r="H125" s="57">
        <v>4.52</v>
      </c>
      <c r="I125" s="54">
        <v>7.65</v>
      </c>
      <c r="J125" s="100">
        <v>87.5</v>
      </c>
      <c r="K125" s="56">
        <v>10</v>
      </c>
      <c r="L125" s="39"/>
    </row>
    <row r="126">
      <c r="A126" s="23"/>
      <c r="B126" s="15"/>
      <c r="C126" s="11"/>
      <c r="D126" s="7"/>
      <c r="E126" s="38"/>
      <c r="F126" s="39"/>
      <c r="G126" s="39"/>
      <c r="H126" s="39"/>
      <c r="I126" s="39"/>
      <c r="J126" s="39"/>
      <c r="K126" s="39"/>
      <c r="L126" s="95">
        <v>102</v>
      </c>
    </row>
    <row r="127" ht="15">
      <c r="A127" s="23"/>
      <c r="B127" s="15"/>
      <c r="C127" s="11"/>
      <c r="D127" s="6"/>
      <c r="E127" s="38"/>
      <c r="F127" s="39"/>
      <c r="G127" s="39"/>
      <c r="H127" s="39"/>
      <c r="I127" s="39"/>
      <c r="J127" s="39"/>
      <c r="K127" s="39"/>
      <c r="L127" s="95"/>
    </row>
    <row r="128">
      <c r="A128" s="23"/>
      <c r="B128" s="15"/>
      <c r="C128" s="11"/>
      <c r="D128" s="6"/>
      <c r="E128" s="38"/>
      <c r="F128" s="39"/>
      <c r="G128" s="39"/>
      <c r="H128" s="39"/>
      <c r="I128" s="39"/>
      <c r="J128" s="39"/>
      <c r="K128" s="39"/>
      <c r="L128" s="95"/>
    </row>
    <row r="129">
      <c r="A129" s="24"/>
      <c r="B129" s="17"/>
      <c r="C129" s="8"/>
      <c r="D129" s="18" t="s">
        <v>33</v>
      </c>
      <c r="E129" s="9"/>
      <c r="F129" s="19">
        <f>SUM(F121:F128)</f>
        <v>500</v>
      </c>
      <c r="G129" s="19">
        <f>SUM(G121:G128)</f>
        <v>35.67</v>
      </c>
      <c r="H129" s="19">
        <f>SUM(H121:H128)</f>
        <v>21.126</v>
      </c>
      <c r="I129" s="19">
        <f>SUM(I121:I128)</f>
        <v>103.32600000000001</v>
      </c>
      <c r="J129" s="19">
        <f>SUM(J121:J128)</f>
        <v>685.8299999999999</v>
      </c>
      <c r="K129" s="19"/>
      <c r="L129" s="96">
        <f>SUM(L121:L128)</f>
        <v>102</v>
      </c>
    </row>
    <row r="130">
      <c r="A130" s="25">
        <f>A121</f>
        <v>2</v>
      </c>
      <c r="B130" s="13">
        <f>B121</f>
        <v>1</v>
      </c>
      <c r="C130" s="10" t="s">
        <v>25</v>
      </c>
      <c r="D130" s="7" t="s">
        <v>26</v>
      </c>
      <c r="E130" s="59" t="s">
        <v>51</v>
      </c>
      <c r="F130" s="62">
        <v>100</v>
      </c>
      <c r="G130" s="63">
        <v>0.6</v>
      </c>
      <c r="H130" s="64">
        <v>4.2</v>
      </c>
      <c r="I130" s="54">
        <v>4.2</v>
      </c>
      <c r="J130" s="101">
        <v>85.5</v>
      </c>
      <c r="K130" s="79">
        <v>78</v>
      </c>
      <c r="L130" s="39"/>
    </row>
    <row r="131">
      <c r="A131" s="23"/>
      <c r="B131" s="15"/>
      <c r="C131" s="11"/>
      <c r="D131" s="7" t="s">
        <v>27</v>
      </c>
      <c r="E131" s="52" t="s">
        <v>69</v>
      </c>
      <c r="F131" s="55">
        <v>200</v>
      </c>
      <c r="G131" s="54">
        <v>6.25</v>
      </c>
      <c r="H131" s="54">
        <v>7.640000000000001</v>
      </c>
      <c r="I131" s="54">
        <v>12.3</v>
      </c>
      <c r="J131" s="100">
        <v>149</v>
      </c>
      <c r="K131" s="51">
        <v>138</v>
      </c>
      <c r="L131" s="39"/>
    </row>
    <row r="132">
      <c r="A132" s="23"/>
      <c r="B132" s="15"/>
      <c r="C132" s="11"/>
      <c r="D132" s="7" t="s">
        <v>28</v>
      </c>
      <c r="E132" s="52" t="s">
        <v>120</v>
      </c>
      <c r="F132" s="55">
        <v>120</v>
      </c>
      <c r="G132" s="54">
        <v>13.09</v>
      </c>
      <c r="H132" s="54">
        <v>11.86</v>
      </c>
      <c r="I132" s="54">
        <v>11.11</v>
      </c>
      <c r="J132" s="100">
        <v>202</v>
      </c>
      <c r="K132" s="107">
        <v>451.595</v>
      </c>
      <c r="L132" s="39"/>
    </row>
    <row r="133" ht="15">
      <c r="A133" s="23"/>
      <c r="B133" s="15"/>
      <c r="C133" s="11"/>
      <c r="D133" s="7" t="s">
        <v>29</v>
      </c>
      <c r="E133" s="52" t="s">
        <v>154</v>
      </c>
      <c r="F133" s="55">
        <v>150</v>
      </c>
      <c r="G133" s="57">
        <v>4.446</v>
      </c>
      <c r="H133" s="57">
        <v>7.93</v>
      </c>
      <c r="I133" s="57">
        <v>29.64</v>
      </c>
      <c r="J133" s="100">
        <v>194.57</v>
      </c>
      <c r="K133" s="56">
        <v>516</v>
      </c>
      <c r="L133" s="39"/>
    </row>
    <row r="134" ht="15">
      <c r="A134" s="23"/>
      <c r="B134" s="15"/>
      <c r="C134" s="11"/>
      <c r="D134" s="7" t="s">
        <v>30</v>
      </c>
      <c r="E134" s="52" t="s">
        <v>148</v>
      </c>
      <c r="F134" s="55">
        <v>200</v>
      </c>
      <c r="G134" s="54">
        <v>0.68</v>
      </c>
      <c r="H134" s="54">
        <v>0</v>
      </c>
      <c r="I134" s="54">
        <v>24.26</v>
      </c>
      <c r="J134" s="100">
        <v>98</v>
      </c>
      <c r="K134" s="56">
        <v>645</v>
      </c>
      <c r="L134" s="39"/>
    </row>
    <row r="135">
      <c r="A135" s="23"/>
      <c r="B135" s="15"/>
      <c r="C135" s="11"/>
      <c r="D135" s="7" t="s">
        <v>31</v>
      </c>
      <c r="E135" s="52" t="s">
        <v>43</v>
      </c>
      <c r="F135" s="55">
        <v>40</v>
      </c>
      <c r="G135" s="54">
        <v>3.16</v>
      </c>
      <c r="H135" s="54">
        <v>0.4</v>
      </c>
      <c r="I135" s="54">
        <v>19.24</v>
      </c>
      <c r="J135" s="100">
        <v>96</v>
      </c>
      <c r="K135" s="56" t="s">
        <v>42</v>
      </c>
      <c r="L135" s="39"/>
    </row>
    <row r="136">
      <c r="A136" s="23"/>
      <c r="B136" s="15"/>
      <c r="C136" s="11"/>
      <c r="D136" s="7" t="s">
        <v>32</v>
      </c>
      <c r="E136" s="52" t="s">
        <v>48</v>
      </c>
      <c r="F136" s="55">
        <v>40</v>
      </c>
      <c r="G136" s="54">
        <v>2.64</v>
      </c>
      <c r="H136" s="54">
        <v>0.48</v>
      </c>
      <c r="I136" s="54">
        <v>13.68</v>
      </c>
      <c r="J136" s="100">
        <v>72</v>
      </c>
      <c r="K136" s="56" t="s">
        <v>42</v>
      </c>
      <c r="L136" s="39"/>
    </row>
    <row r="137">
      <c r="A137" s="23"/>
      <c r="B137" s="15"/>
      <c r="C137" s="11"/>
      <c r="D137" s="7"/>
      <c r="E137" s="38"/>
      <c r="F137" s="39"/>
      <c r="G137" s="39"/>
      <c r="H137" s="39"/>
      <c r="I137" s="39"/>
      <c r="J137" s="39"/>
      <c r="K137" s="39"/>
      <c r="L137" s="95">
        <v>114</v>
      </c>
    </row>
    <row r="138">
      <c r="A138" s="23"/>
      <c r="B138" s="15"/>
      <c r="C138" s="11"/>
      <c r="D138" s="7"/>
      <c r="E138" s="38"/>
      <c r="F138" s="39"/>
      <c r="G138" s="39"/>
      <c r="H138" s="39"/>
      <c r="I138" s="39"/>
      <c r="J138" s="39"/>
      <c r="K138" s="39"/>
      <c r="L138" s="95"/>
    </row>
    <row r="139">
      <c r="A139" s="23"/>
      <c r="B139" s="15"/>
      <c r="C139" s="11"/>
      <c r="D139" s="7"/>
      <c r="E139" s="38"/>
      <c r="F139" s="39"/>
      <c r="G139" s="39"/>
      <c r="H139" s="39"/>
      <c r="I139" s="39"/>
      <c r="J139" s="39"/>
      <c r="K139" s="39"/>
      <c r="L139" s="95"/>
    </row>
    <row r="140">
      <c r="A140" s="23"/>
      <c r="B140" s="15"/>
      <c r="C140" s="11"/>
      <c r="D140" s="6"/>
      <c r="E140" s="38"/>
      <c r="F140" s="39"/>
      <c r="G140" s="39"/>
      <c r="H140" s="39"/>
      <c r="I140" s="39"/>
      <c r="J140" s="39"/>
      <c r="K140" s="39"/>
      <c r="L140" s="95"/>
    </row>
    <row r="141">
      <c r="A141" s="23"/>
      <c r="B141" s="15"/>
      <c r="C141" s="11"/>
      <c r="D141" s="6"/>
      <c r="E141" s="38"/>
      <c r="F141" s="39"/>
      <c r="G141" s="39"/>
      <c r="H141" s="39"/>
      <c r="I141" s="39"/>
      <c r="J141" s="39"/>
      <c r="K141" s="39"/>
      <c r="L141" s="95"/>
    </row>
    <row r="142">
      <c r="A142" s="24"/>
      <c r="B142" s="17"/>
      <c r="C142" s="8"/>
      <c r="D142" s="18" t="s">
        <v>33</v>
      </c>
      <c r="E142" s="9"/>
      <c r="F142" s="19">
        <f>SUM(F130:F141)</f>
        <v>850</v>
      </c>
      <c r="G142" s="19">
        <f>SUM(G130:G141)</f>
        <v>30.865999999999996</v>
      </c>
      <c r="H142" s="19">
        <f>SUM(H130:H141)</f>
        <v>32.51</v>
      </c>
      <c r="I142" s="19">
        <f>SUM(I130:I141)</f>
        <v>114.43</v>
      </c>
      <c r="J142" s="19">
        <f>SUM(J130:J141)</f>
        <v>897.0699999999999</v>
      </c>
      <c r="K142" s="19"/>
      <c r="L142" s="96">
        <f>SUM(L130:L141)</f>
        <v>114</v>
      </c>
    </row>
    <row r="143" ht="15">
      <c r="A143" s="28">
        <f>A121</f>
        <v>2</v>
      </c>
      <c r="B143" s="29">
        <f>B121</f>
        <v>1</v>
      </c>
      <c r="C143" s="118" t="s">
        <v>4</v>
      </c>
      <c r="D143" s="119"/>
      <c r="E143" s="30"/>
      <c r="F143" s="31">
        <f>F129+F142</f>
        <v>1350</v>
      </c>
      <c r="G143" s="31">
        <f>G129+G142</f>
        <v>66.536</v>
      </c>
      <c r="H143" s="31">
        <f>H129+H142</f>
        <v>53.635999999999996</v>
      </c>
      <c r="I143" s="31">
        <f>I129+I142</f>
        <v>217.75600000000003</v>
      </c>
      <c r="J143" s="31">
        <f>J129+J142</f>
        <v>1582.8999999999999</v>
      </c>
      <c r="K143" s="31"/>
      <c r="L143" s="31">
        <f>L129+L142</f>
        <v>216</v>
      </c>
    </row>
    <row r="144" ht="27">
      <c r="A144" s="14">
        <v>2</v>
      </c>
      <c r="B144" s="15">
        <v>2</v>
      </c>
      <c r="C144" s="22" t="s">
        <v>20</v>
      </c>
      <c r="D144" s="5" t="s">
        <v>21</v>
      </c>
      <c r="E144" s="47" t="s">
        <v>121</v>
      </c>
      <c r="F144" s="48">
        <v>270</v>
      </c>
      <c r="G144" s="49">
        <v>17.536</v>
      </c>
      <c r="H144" s="74">
        <v>19.79</v>
      </c>
      <c r="I144" s="49">
        <v>40.75</v>
      </c>
      <c r="J144" s="50">
        <v>396.57</v>
      </c>
      <c r="K144" s="46" t="s">
        <v>122</v>
      </c>
      <c r="L144" s="37"/>
    </row>
    <row r="145" ht="15">
      <c r="A145" s="14"/>
      <c r="B145" s="15"/>
      <c r="C145" s="11"/>
      <c r="D145" s="7" t="s">
        <v>22</v>
      </c>
      <c r="E145" s="66" t="s">
        <v>148</v>
      </c>
      <c r="F145" s="67">
        <v>200</v>
      </c>
      <c r="G145" s="70">
        <v>0.68</v>
      </c>
      <c r="H145" s="70">
        <v>0</v>
      </c>
      <c r="I145" s="70">
        <v>24.26</v>
      </c>
      <c r="J145" s="68">
        <v>98</v>
      </c>
      <c r="K145" s="75">
        <v>645</v>
      </c>
      <c r="L145" s="39"/>
    </row>
    <row r="146">
      <c r="A146" s="14"/>
      <c r="B146" s="15"/>
      <c r="C146" s="11"/>
      <c r="D146" s="7" t="s">
        <v>23</v>
      </c>
      <c r="E146" s="52" t="s">
        <v>43</v>
      </c>
      <c r="F146" s="55">
        <v>50</v>
      </c>
      <c r="G146" s="54">
        <v>3.95</v>
      </c>
      <c r="H146" s="57">
        <v>0.5</v>
      </c>
      <c r="I146" s="54">
        <v>24.03</v>
      </c>
      <c r="J146" s="55">
        <v>119</v>
      </c>
      <c r="K146" s="56" t="s">
        <v>42</v>
      </c>
      <c r="L146" s="39"/>
    </row>
    <row r="147">
      <c r="A147" s="14"/>
      <c r="B147" s="15"/>
      <c r="C147" s="11"/>
      <c r="D147" s="7" t="s">
        <v>24</v>
      </c>
      <c r="E147" s="52"/>
      <c r="F147" s="55"/>
      <c r="G147" s="57"/>
      <c r="H147" s="54"/>
      <c r="I147" s="54"/>
      <c r="J147" s="100"/>
      <c r="K147" s="56"/>
      <c r="L147" s="39"/>
    </row>
    <row r="148">
      <c r="A148" s="14"/>
      <c r="B148" s="15"/>
      <c r="C148" s="11"/>
      <c r="D148" s="7"/>
      <c r="E148" s="52"/>
      <c r="F148" s="55"/>
      <c r="G148" s="57"/>
      <c r="H148" s="54"/>
      <c r="I148" s="54"/>
      <c r="J148" s="100"/>
      <c r="K148" s="56"/>
      <c r="L148" s="39"/>
    </row>
    <row r="149">
      <c r="A149" s="14"/>
      <c r="B149" s="15"/>
      <c r="C149" s="11"/>
      <c r="D149" s="7"/>
      <c r="E149" s="38"/>
      <c r="F149" s="39"/>
      <c r="G149" s="39"/>
      <c r="H149" s="39"/>
      <c r="I149" s="39"/>
      <c r="J149" s="39"/>
      <c r="K149" s="39"/>
      <c r="L149" s="95">
        <v>102</v>
      </c>
    </row>
    <row r="150">
      <c r="A150" s="14"/>
      <c r="B150" s="15"/>
      <c r="C150" s="11"/>
      <c r="D150" s="7"/>
      <c r="E150" s="38"/>
      <c r="F150" s="39"/>
      <c r="G150" s="39"/>
      <c r="H150" s="39"/>
      <c r="I150" s="39"/>
      <c r="J150" s="39"/>
      <c r="K150" s="39"/>
      <c r="L150" s="95"/>
    </row>
    <row r="151">
      <c r="A151" s="14"/>
      <c r="B151" s="15"/>
      <c r="C151" s="11"/>
      <c r="D151" s="6"/>
      <c r="E151" s="38"/>
      <c r="F151" s="39"/>
      <c r="G151" s="39"/>
      <c r="H151" s="39"/>
      <c r="I151" s="39"/>
      <c r="J151" s="39"/>
      <c r="K151" s="39"/>
      <c r="L151" s="95"/>
    </row>
    <row r="152">
      <c r="A152" s="14"/>
      <c r="B152" s="15"/>
      <c r="C152" s="11"/>
      <c r="D152" s="6"/>
      <c r="E152" s="38"/>
      <c r="F152" s="39"/>
      <c r="G152" s="39"/>
      <c r="H152" s="39"/>
      <c r="I152" s="39"/>
      <c r="J152" s="39"/>
      <c r="K152" s="39"/>
      <c r="L152" s="95"/>
    </row>
    <row r="153">
      <c r="A153" s="16"/>
      <c r="B153" s="17"/>
      <c r="C153" s="8"/>
      <c r="D153" s="18" t="s">
        <v>33</v>
      </c>
      <c r="E153" s="9"/>
      <c r="F153" s="19">
        <f>SUM(F144:F152)</f>
        <v>520</v>
      </c>
      <c r="G153" s="19">
        <f>SUM(G144:G152)</f>
        <v>22.166</v>
      </c>
      <c r="H153" s="19">
        <f>SUM(H144:H152)</f>
        <v>20.29</v>
      </c>
      <c r="I153" s="19">
        <f>SUM(I144:I152)</f>
        <v>89.04</v>
      </c>
      <c r="J153" s="19">
        <f>SUM(J144:J152)</f>
        <v>613.5699999999999</v>
      </c>
      <c r="K153" s="19"/>
      <c r="L153" s="96">
        <f>SUM(L144:L152)</f>
        <v>102</v>
      </c>
    </row>
    <row r="154">
      <c r="A154" s="13">
        <f>A144</f>
        <v>2</v>
      </c>
      <c r="B154" s="13">
        <f>B144</f>
        <v>2</v>
      </c>
      <c r="C154" s="10" t="s">
        <v>25</v>
      </c>
      <c r="D154" s="7" t="s">
        <v>26</v>
      </c>
      <c r="E154" s="59" t="s">
        <v>56</v>
      </c>
      <c r="F154" s="62">
        <v>60</v>
      </c>
      <c r="G154" s="63">
        <v>1.8</v>
      </c>
      <c r="H154" s="64">
        <v>0.3</v>
      </c>
      <c r="I154" s="54">
        <v>4.4</v>
      </c>
      <c r="J154" s="101">
        <v>34.8</v>
      </c>
      <c r="K154" s="77">
        <v>85</v>
      </c>
      <c r="L154" s="39"/>
    </row>
    <row r="155">
      <c r="A155" s="14"/>
      <c r="B155" s="15"/>
      <c r="C155" s="11"/>
      <c r="D155" s="7" t="s">
        <v>27</v>
      </c>
      <c r="E155" s="52" t="s">
        <v>104</v>
      </c>
      <c r="F155" s="58">
        <v>200</v>
      </c>
      <c r="G155" s="54">
        <v>5.28</v>
      </c>
      <c r="H155" s="54">
        <v>4.14</v>
      </c>
      <c r="I155" s="54">
        <v>13.33</v>
      </c>
      <c r="J155" s="100">
        <v>113.75</v>
      </c>
      <c r="K155" s="51">
        <v>83</v>
      </c>
      <c r="L155" s="39"/>
    </row>
    <row r="156" ht="15">
      <c r="A156" s="14"/>
      <c r="B156" s="15"/>
      <c r="C156" s="11"/>
      <c r="D156" s="7" t="s">
        <v>28</v>
      </c>
      <c r="E156" s="52" t="s">
        <v>138</v>
      </c>
      <c r="F156" s="55">
        <v>120</v>
      </c>
      <c r="G156" s="54">
        <v>7.6</v>
      </c>
      <c r="H156" s="54">
        <v>10</v>
      </c>
      <c r="I156" s="54">
        <v>9.7</v>
      </c>
      <c r="J156" s="100">
        <v>158.7</v>
      </c>
      <c r="K156" s="108">
        <v>377.595</v>
      </c>
      <c r="L156" s="39"/>
    </row>
    <row r="157">
      <c r="A157" s="14"/>
      <c r="B157" s="15"/>
      <c r="C157" s="11"/>
      <c r="D157" s="7" t="s">
        <v>29</v>
      </c>
      <c r="E157" s="52" t="s">
        <v>115</v>
      </c>
      <c r="F157" s="55">
        <v>150</v>
      </c>
      <c r="G157" s="57">
        <v>3.09</v>
      </c>
      <c r="H157" s="54">
        <v>5.45</v>
      </c>
      <c r="I157" s="57">
        <v>18.26</v>
      </c>
      <c r="J157" s="100">
        <v>146</v>
      </c>
      <c r="K157" s="56">
        <v>520</v>
      </c>
      <c r="L157" s="39"/>
    </row>
    <row r="158">
      <c r="A158" s="14"/>
      <c r="B158" s="15"/>
      <c r="C158" s="11"/>
      <c r="D158" s="7" t="s">
        <v>30</v>
      </c>
      <c r="E158" s="52" t="s">
        <v>72</v>
      </c>
      <c r="F158" s="55">
        <v>200</v>
      </c>
      <c r="G158" s="54">
        <v>0.44</v>
      </c>
      <c r="H158" s="54">
        <v>0</v>
      </c>
      <c r="I158" s="54">
        <v>28.88</v>
      </c>
      <c r="J158" s="100">
        <v>116</v>
      </c>
      <c r="K158" s="56">
        <v>639</v>
      </c>
      <c r="L158" s="39"/>
    </row>
    <row r="159">
      <c r="A159" s="14"/>
      <c r="B159" s="15"/>
      <c r="C159" s="11"/>
      <c r="D159" s="7" t="s">
        <v>31</v>
      </c>
      <c r="E159" s="52" t="s">
        <v>43</v>
      </c>
      <c r="F159" s="55">
        <v>40</v>
      </c>
      <c r="G159" s="54">
        <v>3.16</v>
      </c>
      <c r="H159" s="54">
        <v>0.4</v>
      </c>
      <c r="I159" s="54">
        <v>19.24</v>
      </c>
      <c r="J159" s="100">
        <v>96</v>
      </c>
      <c r="K159" s="56" t="s">
        <v>42</v>
      </c>
      <c r="L159" s="39"/>
    </row>
    <row r="160">
      <c r="A160" s="14"/>
      <c r="B160" s="15"/>
      <c r="C160" s="11"/>
      <c r="D160" s="7" t="s">
        <v>32</v>
      </c>
      <c r="E160" s="52" t="s">
        <v>48</v>
      </c>
      <c r="F160" s="55">
        <v>40</v>
      </c>
      <c r="G160" s="54">
        <v>2.64</v>
      </c>
      <c r="H160" s="54">
        <v>0.48</v>
      </c>
      <c r="I160" s="54">
        <v>13.68</v>
      </c>
      <c r="J160" s="100">
        <v>72</v>
      </c>
      <c r="K160" s="56" t="s">
        <v>42</v>
      </c>
      <c r="L160" s="39"/>
    </row>
    <row r="161">
      <c r="A161" s="14"/>
      <c r="B161" s="15"/>
      <c r="C161" s="11"/>
      <c r="D161" s="7"/>
      <c r="E161" s="38"/>
      <c r="F161" s="39"/>
      <c r="G161" s="39"/>
      <c r="H161" s="39"/>
      <c r="I161" s="39"/>
      <c r="J161" s="39"/>
      <c r="K161" s="39"/>
      <c r="L161" s="95">
        <v>114</v>
      </c>
    </row>
    <row r="162">
      <c r="A162" s="14"/>
      <c r="B162" s="15"/>
      <c r="C162" s="11"/>
      <c r="D162" s="7"/>
      <c r="E162" s="38"/>
      <c r="F162" s="39"/>
      <c r="G162" s="39"/>
      <c r="H162" s="39"/>
      <c r="I162" s="39"/>
      <c r="J162" s="39"/>
      <c r="K162" s="39"/>
      <c r="L162" s="95"/>
    </row>
    <row r="163">
      <c r="A163" s="14"/>
      <c r="B163" s="15"/>
      <c r="C163" s="11"/>
      <c r="D163" s="7"/>
      <c r="E163" s="38"/>
      <c r="F163" s="39"/>
      <c r="G163" s="39"/>
      <c r="H163" s="39"/>
      <c r="I163" s="39"/>
      <c r="J163" s="39"/>
      <c r="K163" s="39"/>
      <c r="L163" s="95"/>
    </row>
    <row r="164">
      <c r="A164" s="14"/>
      <c r="B164" s="15"/>
      <c r="C164" s="11"/>
      <c r="D164" s="6"/>
      <c r="E164" s="38"/>
      <c r="F164" s="39"/>
      <c r="G164" s="39"/>
      <c r="H164" s="39"/>
      <c r="I164" s="39"/>
      <c r="J164" s="39"/>
      <c r="K164" s="39"/>
      <c r="L164" s="95"/>
    </row>
    <row r="165">
      <c r="A165" s="14"/>
      <c r="B165" s="15"/>
      <c r="C165" s="11"/>
      <c r="D165" s="6"/>
      <c r="E165" s="38"/>
      <c r="F165" s="39"/>
      <c r="G165" s="39"/>
      <c r="H165" s="39"/>
      <c r="I165" s="39"/>
      <c r="J165" s="39"/>
      <c r="K165" s="39"/>
      <c r="L165" s="95"/>
    </row>
    <row r="166">
      <c r="A166" s="16"/>
      <c r="B166" s="17"/>
      <c r="C166" s="8"/>
      <c r="D166" s="18" t="s">
        <v>33</v>
      </c>
      <c r="E166" s="9"/>
      <c r="F166" s="19">
        <f>SUM(F154:F165)</f>
        <v>810</v>
      </c>
      <c r="G166" s="19">
        <f>SUM(G154:G165)</f>
        <v>24.01</v>
      </c>
      <c r="H166" s="19">
        <f>SUM(H154:H165)</f>
        <v>20.77</v>
      </c>
      <c r="I166" s="19">
        <f>SUM(I154:I165)</f>
        <v>107.48999999999998</v>
      </c>
      <c r="J166" s="19">
        <f>SUM(J154:J165)</f>
        <v>737.25</v>
      </c>
      <c r="K166" s="19"/>
      <c r="L166" s="96">
        <f>SUM(L154:L165)</f>
        <v>114</v>
      </c>
    </row>
    <row r="167" ht="15">
      <c r="A167" s="32">
        <f>A144</f>
        <v>2</v>
      </c>
      <c r="B167" s="32">
        <f>B144</f>
        <v>2</v>
      </c>
      <c r="C167" s="118" t="s">
        <v>4</v>
      </c>
      <c r="D167" s="119"/>
      <c r="E167" s="30"/>
      <c r="F167" s="31">
        <f>F153+F166</f>
        <v>1330</v>
      </c>
      <c r="G167" s="31">
        <f>G153+G166</f>
        <v>46.176</v>
      </c>
      <c r="H167" s="31">
        <f>H153+H166</f>
        <v>41.06</v>
      </c>
      <c r="I167" s="31">
        <f>I153+I166</f>
        <v>196.52999999999997</v>
      </c>
      <c r="J167" s="31">
        <f>J153+J166</f>
        <v>1350.82</v>
      </c>
      <c r="K167" s="31"/>
      <c r="L167" s="31">
        <f>L153+L166</f>
        <v>216</v>
      </c>
    </row>
    <row r="168" ht="27">
      <c r="A168" s="20">
        <v>2</v>
      </c>
      <c r="B168" s="21">
        <v>3</v>
      </c>
      <c r="C168" s="22" t="s">
        <v>20</v>
      </c>
      <c r="D168" s="5" t="s">
        <v>21</v>
      </c>
      <c r="E168" s="47" t="s">
        <v>157</v>
      </c>
      <c r="F168" s="48">
        <v>270</v>
      </c>
      <c r="G168" s="49">
        <v>16.55</v>
      </c>
      <c r="H168" s="49">
        <v>14.43</v>
      </c>
      <c r="I168" s="49">
        <v>27.94</v>
      </c>
      <c r="J168" s="114">
        <v>325</v>
      </c>
      <c r="K168" s="46" t="s">
        <v>161</v>
      </c>
      <c r="L168" s="37"/>
    </row>
    <row r="169">
      <c r="A169" s="23"/>
      <c r="B169" s="15"/>
      <c r="C169" s="11"/>
      <c r="D169" s="7" t="s">
        <v>22</v>
      </c>
      <c r="E169" s="52" t="s">
        <v>54</v>
      </c>
      <c r="F169" s="53">
        <v>200</v>
      </c>
      <c r="G169" s="70">
        <v>1.6</v>
      </c>
      <c r="H169" s="70">
        <v>1.65</v>
      </c>
      <c r="I169" s="70">
        <v>17.36</v>
      </c>
      <c r="J169" s="93">
        <v>86</v>
      </c>
      <c r="K169" s="75">
        <v>684</v>
      </c>
      <c r="L169" s="39"/>
    </row>
    <row r="170" customHeight="1" ht="15">
      <c r="A170" s="23"/>
      <c r="B170" s="15"/>
      <c r="C170" s="11"/>
      <c r="D170" s="7" t="s">
        <v>23</v>
      </c>
      <c r="E170" s="52" t="s">
        <v>43</v>
      </c>
      <c r="F170" s="55">
        <v>50</v>
      </c>
      <c r="G170" s="54">
        <v>5.625</v>
      </c>
      <c r="H170" s="57">
        <v>0.7500000000000001</v>
      </c>
      <c r="I170" s="54">
        <v>36.045</v>
      </c>
      <c r="J170" s="55">
        <v>178.5</v>
      </c>
      <c r="K170" s="56" t="s">
        <v>42</v>
      </c>
      <c r="L170" s="39"/>
    </row>
    <row r="171">
      <c r="A171" s="23"/>
      <c r="B171" s="15"/>
      <c r="C171" s="11"/>
      <c r="D171" s="7" t="s">
        <v>24</v>
      </c>
      <c r="E171" s="52"/>
      <c r="F171" s="55"/>
      <c r="G171" s="57"/>
      <c r="H171" s="54"/>
      <c r="I171" s="54"/>
      <c r="J171" s="100"/>
      <c r="K171" s="56"/>
      <c r="L171" s="39"/>
    </row>
    <row r="172">
      <c r="A172" s="23"/>
      <c r="B172" s="15"/>
      <c r="C172" s="11"/>
      <c r="D172" s="7"/>
      <c r="E172" s="52"/>
      <c r="F172" s="55"/>
      <c r="G172" s="57"/>
      <c r="H172" s="54"/>
      <c r="I172" s="54"/>
      <c r="J172" s="100"/>
      <c r="K172" s="56"/>
      <c r="L172" s="95"/>
    </row>
    <row r="173">
      <c r="A173" s="23"/>
      <c r="B173" s="15"/>
      <c r="C173" s="11"/>
      <c r="D173" s="7"/>
      <c r="E173" s="38"/>
      <c r="F173" s="39"/>
      <c r="G173" s="39"/>
      <c r="H173" s="39"/>
      <c r="I173" s="39"/>
      <c r="J173" s="39"/>
      <c r="K173" s="39"/>
      <c r="L173" s="95">
        <v>102</v>
      </c>
    </row>
    <row r="174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39"/>
      <c r="L174" s="95"/>
    </row>
    <row r="175">
      <c r="A175" s="23"/>
      <c r="B175" s="15"/>
      <c r="C175" s="11"/>
      <c r="D175" s="6"/>
      <c r="E175" s="38"/>
      <c r="F175" s="39"/>
      <c r="G175" s="39"/>
      <c r="H175" s="39"/>
      <c r="I175" s="39"/>
      <c r="J175" s="39"/>
      <c r="K175" s="39"/>
      <c r="L175" s="95"/>
    </row>
    <row r="176">
      <c r="A176" s="24"/>
      <c r="B176" s="17"/>
      <c r="C176" s="8"/>
      <c r="D176" s="18" t="s">
        <v>33</v>
      </c>
      <c r="E176" s="9"/>
      <c r="F176" s="19">
        <f>SUM(F168:F175)</f>
        <v>520</v>
      </c>
      <c r="G176" s="19">
        <f>SUM(G168:G175)</f>
        <v>23.775000000000002</v>
      </c>
      <c r="H176" s="19">
        <f>SUM(H168:H175)</f>
        <v>16.83</v>
      </c>
      <c r="I176" s="19">
        <f>SUM(I168:I175)</f>
        <v>81.345</v>
      </c>
      <c r="J176" s="19">
        <f>SUM(J168:J175)</f>
        <v>589.5</v>
      </c>
      <c r="K176" s="19"/>
      <c r="L176" s="96">
        <f>SUM(L168:L175)</f>
        <v>102</v>
      </c>
    </row>
    <row r="177">
      <c r="A177" s="25">
        <f>A168</f>
        <v>2</v>
      </c>
      <c r="B177" s="13">
        <f>B168</f>
        <v>3</v>
      </c>
      <c r="C177" s="10" t="s">
        <v>25</v>
      </c>
      <c r="D177" s="7" t="s">
        <v>26</v>
      </c>
      <c r="E177" s="59" t="s">
        <v>46</v>
      </c>
      <c r="F177" s="62">
        <v>60</v>
      </c>
      <c r="G177" s="63">
        <v>0.16</v>
      </c>
      <c r="H177" s="64">
        <v>1.4</v>
      </c>
      <c r="I177" s="54">
        <v>1.4</v>
      </c>
      <c r="J177" s="101">
        <v>67</v>
      </c>
      <c r="K177" s="77">
        <v>130</v>
      </c>
      <c r="L177" s="39"/>
    </row>
    <row r="178">
      <c r="A178" s="23"/>
      <c r="B178" s="15"/>
      <c r="C178" s="11"/>
      <c r="D178" s="7" t="s">
        <v>27</v>
      </c>
      <c r="E178" s="66" t="s">
        <v>62</v>
      </c>
      <c r="F178" s="69">
        <v>225</v>
      </c>
      <c r="G178" s="70">
        <v>4.16</v>
      </c>
      <c r="H178" s="70">
        <v>4.08</v>
      </c>
      <c r="I178" s="70">
        <v>26.24</v>
      </c>
      <c r="J178" s="93">
        <v>181</v>
      </c>
      <c r="K178" s="76" t="s">
        <v>91</v>
      </c>
      <c r="L178" s="39"/>
    </row>
    <row r="179" ht="15">
      <c r="A179" s="23"/>
      <c r="B179" s="15"/>
      <c r="C179" s="11"/>
      <c r="D179" s="7" t="s">
        <v>28</v>
      </c>
      <c r="E179" s="52" t="s">
        <v>162</v>
      </c>
      <c r="F179" s="55">
        <v>110</v>
      </c>
      <c r="G179" s="54">
        <v>8.36</v>
      </c>
      <c r="H179" s="54">
        <v>10.59</v>
      </c>
      <c r="I179" s="54">
        <v>9.58</v>
      </c>
      <c r="J179" s="100">
        <v>182</v>
      </c>
      <c r="K179" s="56">
        <v>462</v>
      </c>
      <c r="L179" s="39"/>
    </row>
    <row r="180">
      <c r="A180" s="23"/>
      <c r="B180" s="15"/>
      <c r="C180" s="11"/>
      <c r="D180" s="7" t="s">
        <v>29</v>
      </c>
      <c r="E180" s="52" t="s">
        <v>88</v>
      </c>
      <c r="F180" s="55">
        <v>150</v>
      </c>
      <c r="G180" s="54">
        <v>3.09</v>
      </c>
      <c r="H180" s="54">
        <v>5.45</v>
      </c>
      <c r="I180" s="54">
        <v>18.26</v>
      </c>
      <c r="J180" s="100">
        <v>146</v>
      </c>
      <c r="K180" s="56">
        <v>534</v>
      </c>
      <c r="L180" s="39"/>
    </row>
    <row r="181">
      <c r="A181" s="23"/>
      <c r="B181" s="15"/>
      <c r="C181" s="11"/>
      <c r="D181" s="7" t="s">
        <v>30</v>
      </c>
      <c r="E181" s="52" t="s">
        <v>65</v>
      </c>
      <c r="F181" s="55">
        <v>200</v>
      </c>
      <c r="G181" s="54">
        <v>0.26</v>
      </c>
      <c r="H181" s="54">
        <v>0.21000000000000002</v>
      </c>
      <c r="I181" s="54">
        <v>25.07</v>
      </c>
      <c r="J181" s="55">
        <v>23</v>
      </c>
      <c r="K181" s="56">
        <v>242</v>
      </c>
      <c r="L181" s="39"/>
    </row>
    <row r="182">
      <c r="A182" s="23"/>
      <c r="B182" s="15"/>
      <c r="C182" s="11"/>
      <c r="D182" s="7" t="s">
        <v>31</v>
      </c>
      <c r="E182" s="52" t="s">
        <v>43</v>
      </c>
      <c r="F182" s="55">
        <v>40</v>
      </c>
      <c r="G182" s="54">
        <v>3.16</v>
      </c>
      <c r="H182" s="54">
        <v>0.4</v>
      </c>
      <c r="I182" s="54">
        <v>19.24</v>
      </c>
      <c r="J182" s="100">
        <v>96</v>
      </c>
      <c r="K182" s="56" t="s">
        <v>42</v>
      </c>
      <c r="L182" s="39"/>
    </row>
    <row r="183">
      <c r="A183" s="23"/>
      <c r="B183" s="15"/>
      <c r="C183" s="11"/>
      <c r="D183" s="7" t="s">
        <v>32</v>
      </c>
      <c r="E183" s="52" t="s">
        <v>48</v>
      </c>
      <c r="F183" s="55">
        <v>40</v>
      </c>
      <c r="G183" s="54">
        <v>2.64</v>
      </c>
      <c r="H183" s="54">
        <v>0.48</v>
      </c>
      <c r="I183" s="54">
        <v>13.68</v>
      </c>
      <c r="J183" s="100">
        <v>72</v>
      </c>
      <c r="K183" s="56" t="s">
        <v>42</v>
      </c>
      <c r="L183" s="39"/>
    </row>
    <row r="184">
      <c r="A184" s="23"/>
      <c r="B184" s="15"/>
      <c r="C184" s="11"/>
      <c r="D184" s="7"/>
      <c r="E184" s="52"/>
      <c r="F184" s="81"/>
      <c r="G184" s="82"/>
      <c r="H184" s="82"/>
      <c r="I184" s="55"/>
      <c r="J184" s="102"/>
      <c r="K184" s="51"/>
      <c r="L184" s="39"/>
    </row>
    <row r="185">
      <c r="A185" s="23"/>
      <c r="B185" s="15"/>
      <c r="C185" s="11"/>
      <c r="D185" s="7"/>
      <c r="E185" s="38"/>
      <c r="F185" s="39"/>
      <c r="G185" s="39"/>
      <c r="H185" s="39"/>
      <c r="I185" s="39"/>
      <c r="J185" s="39"/>
      <c r="K185" s="39"/>
      <c r="L185" s="95">
        <v>114</v>
      </c>
    </row>
    <row r="186">
      <c r="A186" s="23"/>
      <c r="B186" s="15"/>
      <c r="C186" s="11"/>
      <c r="D186" s="6"/>
      <c r="E186" s="38"/>
      <c r="F186" s="39"/>
      <c r="G186" s="39"/>
      <c r="H186" s="39"/>
      <c r="I186" s="39"/>
      <c r="J186" s="39"/>
      <c r="K186" s="39"/>
      <c r="L186" s="95"/>
    </row>
    <row r="187">
      <c r="A187" s="23"/>
      <c r="B187" s="15"/>
      <c r="C187" s="11"/>
      <c r="D187" s="6"/>
      <c r="E187" s="38"/>
      <c r="F187" s="39"/>
      <c r="G187" s="39"/>
      <c r="H187" s="39"/>
      <c r="I187" s="39"/>
      <c r="J187" s="39"/>
      <c r="K187" s="39"/>
      <c r="L187" s="95"/>
    </row>
    <row r="188">
      <c r="A188" s="24"/>
      <c r="B188" s="17"/>
      <c r="C188" s="8"/>
      <c r="D188" s="18" t="s">
        <v>33</v>
      </c>
      <c r="E188" s="9"/>
      <c r="F188" s="19">
        <f>SUM(F177:F187)</f>
        <v>825</v>
      </c>
      <c r="G188" s="19">
        <f>SUM(G177:G187)</f>
        <v>21.830000000000002</v>
      </c>
      <c r="H188" s="19">
        <f>SUM(H177:H187)</f>
        <v>22.61</v>
      </c>
      <c r="I188" s="19">
        <f>SUM(I177:I187)</f>
        <v>113.47</v>
      </c>
      <c r="J188" s="19">
        <f>SUM(J177:J187)</f>
        <v>767</v>
      </c>
      <c r="K188" s="19"/>
      <c r="L188" s="96">
        <f>SUM(L177:L187)</f>
        <v>114</v>
      </c>
    </row>
    <row r="189" ht="15">
      <c r="A189" s="28">
        <f>A168</f>
        <v>2</v>
      </c>
      <c r="B189" s="29">
        <f>B168</f>
        <v>3</v>
      </c>
      <c r="C189" s="118" t="s">
        <v>4</v>
      </c>
      <c r="D189" s="119"/>
      <c r="E189" s="30"/>
      <c r="F189" s="31">
        <f>F176+F188</f>
        <v>1345</v>
      </c>
      <c r="G189" s="31">
        <f>G176+G188</f>
        <v>45.605000000000004</v>
      </c>
      <c r="H189" s="31">
        <f>H176+H188</f>
        <v>39.44</v>
      </c>
      <c r="I189" s="31">
        <f>I176+I188</f>
        <v>194.815</v>
      </c>
      <c r="J189" s="31">
        <f>J176+J188</f>
        <v>1356.5</v>
      </c>
      <c r="K189" s="31"/>
      <c r="L189" s="31">
        <f>L176+L188</f>
        <v>216</v>
      </c>
    </row>
    <row r="190">
      <c r="A190" s="20">
        <v>2</v>
      </c>
      <c r="B190" s="21">
        <v>4</v>
      </c>
      <c r="C190" s="22" t="s">
        <v>20</v>
      </c>
      <c r="D190" s="5" t="s">
        <v>21</v>
      </c>
      <c r="E190" s="47" t="s">
        <v>111</v>
      </c>
      <c r="F190" s="48">
        <v>200</v>
      </c>
      <c r="G190" s="74">
        <v>22.693</v>
      </c>
      <c r="H190" s="49">
        <v>18.08</v>
      </c>
      <c r="I190" s="49">
        <v>33.3067</v>
      </c>
      <c r="J190" s="50">
        <v>393.3</v>
      </c>
      <c r="K190" s="46">
        <v>443</v>
      </c>
      <c r="L190" s="37"/>
    </row>
    <row r="191">
      <c r="A191" s="23"/>
      <c r="B191" s="15"/>
      <c r="C191" s="11"/>
      <c r="D191" s="7" t="s">
        <v>22</v>
      </c>
      <c r="E191" s="52" t="s">
        <v>41</v>
      </c>
      <c r="F191" s="53">
        <v>207</v>
      </c>
      <c r="G191" s="57">
        <v>0.3</v>
      </c>
      <c r="H191" s="54">
        <v>0</v>
      </c>
      <c r="I191" s="54">
        <v>15.2</v>
      </c>
      <c r="J191" s="55">
        <v>60</v>
      </c>
      <c r="K191" s="51">
        <v>686</v>
      </c>
      <c r="L191" s="39"/>
    </row>
    <row r="192">
      <c r="A192" s="23"/>
      <c r="B192" s="15"/>
      <c r="C192" s="11"/>
      <c r="D192" s="7" t="s">
        <v>23</v>
      </c>
      <c r="E192" s="52" t="s">
        <v>43</v>
      </c>
      <c r="F192" s="55">
        <v>50</v>
      </c>
      <c r="G192" s="54">
        <v>5.625</v>
      </c>
      <c r="H192" s="57">
        <v>0.7500000000000001</v>
      </c>
      <c r="I192" s="54">
        <v>36.045</v>
      </c>
      <c r="J192" s="55">
        <v>178.5</v>
      </c>
      <c r="K192" s="56" t="s">
        <v>42</v>
      </c>
      <c r="L192" s="39"/>
    </row>
    <row r="193">
      <c r="A193" s="23"/>
      <c r="B193" s="15"/>
      <c r="C193" s="11"/>
      <c r="D193" s="7" t="s">
        <v>24</v>
      </c>
      <c r="E193" s="52"/>
      <c r="F193" s="55"/>
      <c r="G193" s="57"/>
      <c r="H193" s="54"/>
      <c r="I193" s="54"/>
      <c r="J193" s="55"/>
      <c r="K193" s="39"/>
      <c r="L193" s="39"/>
    </row>
    <row r="194">
      <c r="A194" s="23"/>
      <c r="B194" s="15"/>
      <c r="C194" s="11"/>
      <c r="D194" s="7"/>
      <c r="E194" s="52" t="s">
        <v>105</v>
      </c>
      <c r="F194" s="55">
        <v>50</v>
      </c>
      <c r="G194" s="57">
        <v>3.8</v>
      </c>
      <c r="H194" s="54">
        <v>2.6500000000000004</v>
      </c>
      <c r="I194" s="54">
        <v>26.65</v>
      </c>
      <c r="J194" s="55">
        <v>137</v>
      </c>
      <c r="K194" s="56" t="s">
        <v>42</v>
      </c>
      <c r="L194" s="39"/>
    </row>
    <row r="195">
      <c r="A195" s="23"/>
      <c r="B195" s="15"/>
      <c r="C195" s="11"/>
      <c r="D195" s="7"/>
      <c r="E195" s="38"/>
      <c r="F195" s="39"/>
      <c r="G195" s="39"/>
      <c r="H195" s="39"/>
      <c r="I195" s="39"/>
      <c r="J195" s="39"/>
      <c r="K195" s="39"/>
      <c r="L195" s="95">
        <v>102</v>
      </c>
    </row>
    <row r="196">
      <c r="A196" s="23"/>
      <c r="B196" s="15"/>
      <c r="C196" s="11"/>
      <c r="D196" s="6"/>
      <c r="E196" s="38"/>
      <c r="F196" s="39"/>
      <c r="G196" s="39"/>
      <c r="H196" s="39"/>
      <c r="I196" s="39"/>
      <c r="J196" s="39"/>
      <c r="K196" s="39"/>
      <c r="L196" s="95"/>
    </row>
    <row r="197">
      <c r="A197" s="23"/>
      <c r="B197" s="15"/>
      <c r="C197" s="11"/>
      <c r="D197" s="6"/>
      <c r="E197" s="38"/>
      <c r="F197" s="39"/>
      <c r="G197" s="39"/>
      <c r="H197" s="39"/>
      <c r="I197" s="39"/>
      <c r="J197" s="39"/>
      <c r="K197" s="39"/>
      <c r="L197" s="95"/>
    </row>
    <row r="198">
      <c r="A198" s="24"/>
      <c r="B198" s="17"/>
      <c r="C198" s="8"/>
      <c r="D198" s="18" t="s">
        <v>33</v>
      </c>
      <c r="E198" s="9"/>
      <c r="F198" s="19">
        <f>SUM(F190:F197)</f>
        <v>507</v>
      </c>
      <c r="G198" s="19">
        <f>SUM(G190:G197)</f>
        <v>32.418</v>
      </c>
      <c r="H198" s="19">
        <f>SUM(H190:H197)</f>
        <v>21.479999999999997</v>
      </c>
      <c r="I198" s="19">
        <f>SUM(I190:I197)</f>
        <v>111.20169999999999</v>
      </c>
      <c r="J198" s="19">
        <f>SUM(J190:J197)</f>
        <v>768.8</v>
      </c>
      <c r="K198" s="19"/>
      <c r="L198" s="96">
        <f>SUM(L190:L197)</f>
        <v>102</v>
      </c>
    </row>
    <row r="199">
      <c r="A199" s="25">
        <f>A190</f>
        <v>2</v>
      </c>
      <c r="B199" s="13">
        <f>B190</f>
        <v>4</v>
      </c>
      <c r="C199" s="10" t="s">
        <v>25</v>
      </c>
      <c r="D199" s="7" t="s">
        <v>26</v>
      </c>
      <c r="E199" s="85" t="s">
        <v>71</v>
      </c>
      <c r="F199" s="62">
        <v>100</v>
      </c>
      <c r="G199" s="63">
        <v>0.8</v>
      </c>
      <c r="H199" s="64">
        <v>0.1</v>
      </c>
      <c r="I199" s="54">
        <v>2.5</v>
      </c>
      <c r="J199" s="62">
        <v>14</v>
      </c>
      <c r="K199" s="65">
        <v>13</v>
      </c>
      <c r="L199" s="39"/>
    </row>
    <row r="200">
      <c r="A200" s="23"/>
      <c r="B200" s="15"/>
      <c r="C200" s="11"/>
      <c r="D200" s="7" t="s">
        <v>27</v>
      </c>
      <c r="E200" s="66" t="s">
        <v>94</v>
      </c>
      <c r="F200" s="58">
        <v>210</v>
      </c>
      <c r="G200" s="54">
        <v>1.53</v>
      </c>
      <c r="H200" s="54">
        <v>6.36</v>
      </c>
      <c r="I200" s="54">
        <v>6.24</v>
      </c>
      <c r="J200" s="55">
        <v>92</v>
      </c>
      <c r="K200" s="80">
        <v>124</v>
      </c>
      <c r="L200" s="39"/>
    </row>
    <row r="201">
      <c r="A201" s="23"/>
      <c r="B201" s="15"/>
      <c r="C201" s="11"/>
      <c r="D201" s="7" t="s">
        <v>28</v>
      </c>
      <c r="E201" s="52" t="s">
        <v>106</v>
      </c>
      <c r="F201" s="58">
        <v>210</v>
      </c>
      <c r="G201" s="54">
        <v>14.47</v>
      </c>
      <c r="H201" s="54">
        <v>9.9</v>
      </c>
      <c r="I201" s="54">
        <v>52.96</v>
      </c>
      <c r="J201" s="55">
        <v>294</v>
      </c>
      <c r="K201" s="61" t="s">
        <v>126</v>
      </c>
      <c r="L201" s="39"/>
    </row>
    <row r="202">
      <c r="A202" s="23"/>
      <c r="B202" s="15"/>
      <c r="C202" s="11"/>
      <c r="D202" s="7" t="s">
        <v>29</v>
      </c>
      <c r="E202" s="52"/>
      <c r="F202" s="55"/>
      <c r="G202" s="83"/>
      <c r="H202" s="54"/>
      <c r="I202" s="54"/>
      <c r="J202" s="55"/>
      <c r="K202" s="61"/>
      <c r="L202" s="39"/>
    </row>
    <row r="203">
      <c r="A203" s="23"/>
      <c r="B203" s="15"/>
      <c r="C203" s="11"/>
      <c r="D203" s="7" t="s">
        <v>30</v>
      </c>
      <c r="E203" s="66" t="s">
        <v>53</v>
      </c>
      <c r="F203" s="55">
        <v>200</v>
      </c>
      <c r="G203" s="54">
        <v>0.35000000000000003</v>
      </c>
      <c r="H203" s="54">
        <v>0</v>
      </c>
      <c r="I203" s="54">
        <v>24.26</v>
      </c>
      <c r="J203" s="55">
        <v>98</v>
      </c>
      <c r="K203" s="61">
        <v>638</v>
      </c>
      <c r="L203" s="39"/>
    </row>
    <row r="204">
      <c r="A204" s="23"/>
      <c r="B204" s="15"/>
      <c r="C204" s="11"/>
      <c r="D204" s="7" t="s">
        <v>31</v>
      </c>
      <c r="E204" s="52" t="s">
        <v>43</v>
      </c>
      <c r="F204" s="55">
        <v>40</v>
      </c>
      <c r="G204" s="54">
        <v>3.16</v>
      </c>
      <c r="H204" s="54">
        <v>0.4</v>
      </c>
      <c r="I204" s="54">
        <v>19.24</v>
      </c>
      <c r="J204" s="55">
        <v>96</v>
      </c>
      <c r="K204" s="61" t="s">
        <v>42</v>
      </c>
      <c r="L204" s="39"/>
    </row>
    <row r="205">
      <c r="A205" s="23"/>
      <c r="B205" s="15"/>
      <c r="C205" s="11"/>
      <c r="D205" s="7" t="s">
        <v>32</v>
      </c>
      <c r="E205" s="52" t="s">
        <v>48</v>
      </c>
      <c r="F205" s="55">
        <v>40</v>
      </c>
      <c r="G205" s="54">
        <v>2.64</v>
      </c>
      <c r="H205" s="54">
        <v>0.48000000000000004</v>
      </c>
      <c r="I205" s="54">
        <v>13.68</v>
      </c>
      <c r="J205" s="55">
        <v>72</v>
      </c>
      <c r="K205" s="61" t="s">
        <v>42</v>
      </c>
      <c r="L205" s="39"/>
    </row>
    <row r="206" ht="15">
      <c r="A206" s="23"/>
      <c r="B206" s="15"/>
      <c r="C206" s="11"/>
      <c r="D206" s="7"/>
      <c r="E206" s="66" t="s">
        <v>146</v>
      </c>
      <c r="F206" s="69">
        <v>100</v>
      </c>
      <c r="G206" s="112">
        <v>0.3</v>
      </c>
      <c r="H206" s="112">
        <v>0.3</v>
      </c>
      <c r="I206" s="112">
        <v>7.45</v>
      </c>
      <c r="J206" s="112">
        <v>38.25</v>
      </c>
      <c r="K206" s="112" t="s">
        <v>42</v>
      </c>
      <c r="L206" s="95">
        <v>114</v>
      </c>
    </row>
    <row r="207">
      <c r="A207" s="23"/>
      <c r="B207" s="15"/>
      <c r="C207" s="11"/>
      <c r="D207" s="7"/>
      <c r="E207" s="38"/>
      <c r="F207" s="39"/>
      <c r="G207" s="39"/>
      <c r="H207" s="39"/>
      <c r="I207" s="39"/>
      <c r="J207" s="39"/>
      <c r="K207" s="39"/>
      <c r="L207" s="95"/>
    </row>
    <row r="208">
      <c r="A208" s="23"/>
      <c r="B208" s="15"/>
      <c r="C208" s="11"/>
      <c r="D208" s="7"/>
      <c r="E208" s="38"/>
      <c r="F208" s="39"/>
      <c r="G208" s="39"/>
      <c r="H208" s="39"/>
      <c r="I208" s="39"/>
      <c r="J208" s="39"/>
      <c r="K208" s="39"/>
      <c r="L208" s="95"/>
    </row>
    <row r="209">
      <c r="A209" s="23"/>
      <c r="B209" s="15"/>
      <c r="C209" s="11"/>
      <c r="D209" s="6"/>
      <c r="E209" s="38"/>
      <c r="F209" s="39"/>
      <c r="G209" s="39"/>
      <c r="H209" s="39"/>
      <c r="I209" s="39"/>
      <c r="J209" s="39"/>
      <c r="K209" s="39"/>
      <c r="L209" s="95"/>
    </row>
    <row r="210">
      <c r="A210" s="23"/>
      <c r="B210" s="15"/>
      <c r="C210" s="11"/>
      <c r="D210" s="6"/>
      <c r="E210" s="38"/>
      <c r="F210" s="39"/>
      <c r="G210" s="39"/>
      <c r="H210" s="39"/>
      <c r="I210" s="39"/>
      <c r="J210" s="39"/>
      <c r="K210" s="39"/>
      <c r="L210" s="95"/>
    </row>
    <row r="211">
      <c r="A211" s="24"/>
      <c r="B211" s="17"/>
      <c r="C211" s="8"/>
      <c r="D211" s="18" t="s">
        <v>33</v>
      </c>
      <c r="E211" s="9"/>
      <c r="F211" s="19">
        <f>SUM(F199:F210)</f>
        <v>900</v>
      </c>
      <c r="G211" s="19">
        <f>SUM(G199:G210)</f>
        <v>23.250000000000004</v>
      </c>
      <c r="H211" s="19">
        <f>SUM(H199:H210)</f>
        <v>17.54</v>
      </c>
      <c r="I211" s="19">
        <f>SUM(I199:I210)</f>
        <v>126.33</v>
      </c>
      <c r="J211" s="19">
        <f>SUM(J199:J210)</f>
        <v>704.25</v>
      </c>
      <c r="K211" s="19"/>
      <c r="L211" s="96">
        <f>SUM(L199:L210)</f>
        <v>114</v>
      </c>
    </row>
    <row r="212" ht="15">
      <c r="A212" s="28">
        <f>A190</f>
        <v>2</v>
      </c>
      <c r="B212" s="29">
        <f>B190</f>
        <v>4</v>
      </c>
      <c r="C212" s="118" t="s">
        <v>4</v>
      </c>
      <c r="D212" s="119"/>
      <c r="E212" s="30"/>
      <c r="F212" s="31">
        <f>F198+F211</f>
        <v>1407</v>
      </c>
      <c r="G212" s="31">
        <f>G198+G211</f>
        <v>55.668000000000006</v>
      </c>
      <c r="H212" s="31">
        <f>H198+H211</f>
        <v>39.019999999999996</v>
      </c>
      <c r="I212" s="31">
        <f>I198+I211</f>
        <v>237.5317</v>
      </c>
      <c r="J212" s="31">
        <f>J198+J211</f>
        <v>1473.05</v>
      </c>
      <c r="K212" s="31"/>
      <c r="L212" s="31">
        <f>L198+L211</f>
        <v>216</v>
      </c>
    </row>
    <row r="213">
      <c r="A213" s="20">
        <v>2</v>
      </c>
      <c r="B213" s="21">
        <v>5</v>
      </c>
      <c r="C213" s="22" t="s">
        <v>20</v>
      </c>
      <c r="D213" s="5" t="s">
        <v>21</v>
      </c>
      <c r="E213" s="47" t="s">
        <v>107</v>
      </c>
      <c r="F213" s="48">
        <v>225</v>
      </c>
      <c r="G213" s="49">
        <v>2.5300000000000002</v>
      </c>
      <c r="H213" s="49">
        <v>12.05</v>
      </c>
      <c r="I213" s="49">
        <v>28.9</v>
      </c>
      <c r="J213" s="92">
        <v>350.5</v>
      </c>
      <c r="K213" s="46">
        <v>302</v>
      </c>
      <c r="L213" s="37"/>
    </row>
    <row r="214" ht="15">
      <c r="A214" s="23"/>
      <c r="B214" s="15"/>
      <c r="C214" s="11"/>
      <c r="D214" s="7" t="s">
        <v>22</v>
      </c>
      <c r="E214" s="52" t="s">
        <v>59</v>
      </c>
      <c r="F214" s="53">
        <v>200</v>
      </c>
      <c r="G214" s="70">
        <v>2.9</v>
      </c>
      <c r="H214" s="70">
        <v>5</v>
      </c>
      <c r="I214" s="70">
        <v>32.5</v>
      </c>
      <c r="J214" s="93">
        <v>190</v>
      </c>
      <c r="K214" s="75">
        <v>693</v>
      </c>
      <c r="L214" s="39"/>
    </row>
    <row r="215">
      <c r="A215" s="23"/>
      <c r="B215" s="15"/>
      <c r="C215" s="11"/>
      <c r="D215" s="7" t="s">
        <v>23</v>
      </c>
      <c r="E215" s="52" t="s">
        <v>43</v>
      </c>
      <c r="F215" s="55">
        <v>75</v>
      </c>
      <c r="G215" s="54">
        <v>5.625</v>
      </c>
      <c r="H215" s="54">
        <v>0.75</v>
      </c>
      <c r="I215" s="54">
        <v>36.045</v>
      </c>
      <c r="J215" s="100">
        <v>178.5</v>
      </c>
      <c r="K215" s="56" t="s">
        <v>42</v>
      </c>
      <c r="L215" s="39"/>
    </row>
    <row r="216">
      <c r="A216" s="23"/>
      <c r="B216" s="15"/>
      <c r="C216" s="11"/>
      <c r="D216" s="7" t="s">
        <v>24</v>
      </c>
      <c r="E216" s="66"/>
      <c r="F216" s="69"/>
      <c r="G216" s="70"/>
      <c r="H216" s="70"/>
      <c r="I216" s="70"/>
      <c r="J216" s="93"/>
      <c r="K216" s="76"/>
      <c r="L216" s="39"/>
    </row>
    <row r="217" ht="15">
      <c r="A217" s="23"/>
      <c r="B217" s="15"/>
      <c r="C217" s="11"/>
      <c r="D217" s="7"/>
      <c r="E217" s="66" t="s">
        <v>163</v>
      </c>
      <c r="F217" s="69">
        <v>10</v>
      </c>
      <c r="G217" s="70">
        <v>2.3</v>
      </c>
      <c r="H217" s="70">
        <v>2.9</v>
      </c>
      <c r="I217" s="70">
        <v>0</v>
      </c>
      <c r="J217" s="93">
        <v>72</v>
      </c>
      <c r="K217" s="76">
        <v>97</v>
      </c>
      <c r="L217" s="39"/>
    </row>
    <row r="218">
      <c r="A218" s="23"/>
      <c r="B218" s="15"/>
      <c r="C218" s="11"/>
      <c r="D218" s="7"/>
      <c r="E218" s="38"/>
      <c r="F218" s="39"/>
      <c r="G218" s="39"/>
      <c r="H218" s="39"/>
      <c r="I218" s="39"/>
      <c r="J218" s="39"/>
      <c r="K218" s="39"/>
      <c r="L218" s="95">
        <v>102</v>
      </c>
    </row>
    <row r="219">
      <c r="A219" s="23"/>
      <c r="B219" s="15"/>
      <c r="C219" s="11"/>
      <c r="D219" s="6"/>
      <c r="E219" s="38"/>
      <c r="F219" s="39"/>
      <c r="G219" s="39"/>
      <c r="H219" s="39"/>
      <c r="I219" s="39"/>
      <c r="J219" s="39"/>
      <c r="K219" s="39"/>
      <c r="L219" s="95"/>
    </row>
    <row r="220">
      <c r="A220" s="23"/>
      <c r="B220" s="15"/>
      <c r="C220" s="11"/>
      <c r="D220" s="6"/>
      <c r="E220" s="38"/>
      <c r="F220" s="39"/>
      <c r="G220" s="39"/>
      <c r="H220" s="39"/>
      <c r="I220" s="39"/>
      <c r="J220" s="39"/>
      <c r="K220" s="39"/>
      <c r="L220" s="95"/>
    </row>
    <row r="221" customHeight="1" ht="15">
      <c r="A221" s="24"/>
      <c r="B221" s="17"/>
      <c r="C221" s="8"/>
      <c r="D221" s="18" t="s">
        <v>33</v>
      </c>
      <c r="E221" s="9"/>
      <c r="F221" s="19">
        <f>SUM(F213:F220)</f>
        <v>510</v>
      </c>
      <c r="G221" s="19">
        <f>SUM(G213:G220)</f>
        <v>13.355</v>
      </c>
      <c r="H221" s="19">
        <f>SUM(H213:H220)</f>
        <v>20.7</v>
      </c>
      <c r="I221" s="19">
        <f>SUM(I213:I220)</f>
        <v>97.445</v>
      </c>
      <c r="J221" s="19">
        <f>SUM(J213:J220)</f>
        <v>791</v>
      </c>
      <c r="K221" s="19"/>
      <c r="L221" s="96">
        <f>SUM(L213:L220)</f>
        <v>102</v>
      </c>
    </row>
    <row r="222" ht="15">
      <c r="A222" s="25">
        <f>A213</f>
        <v>2</v>
      </c>
      <c r="B222" s="13">
        <f>B213</f>
        <v>5</v>
      </c>
      <c r="C222" s="10" t="s">
        <v>25</v>
      </c>
      <c r="D222" s="7" t="s">
        <v>26</v>
      </c>
      <c r="E222" s="85" t="s">
        <v>165</v>
      </c>
      <c r="F222" s="86">
        <v>60</v>
      </c>
      <c r="G222" s="88">
        <v>1.8</v>
      </c>
      <c r="H222" s="88">
        <v>0.3</v>
      </c>
      <c r="I222" s="70">
        <v>4.4</v>
      </c>
      <c r="J222" s="103">
        <v>34.8</v>
      </c>
      <c r="K222" s="89">
        <v>85</v>
      </c>
      <c r="L222" s="39"/>
    </row>
    <row r="223">
      <c r="A223" s="23"/>
      <c r="B223" s="15"/>
      <c r="C223" s="11"/>
      <c r="D223" s="7" t="s">
        <v>27</v>
      </c>
      <c r="E223" s="52" t="s">
        <v>79</v>
      </c>
      <c r="F223" s="58">
        <v>210</v>
      </c>
      <c r="G223" s="54">
        <v>2.05</v>
      </c>
      <c r="H223" s="54">
        <v>7.9</v>
      </c>
      <c r="I223" s="54">
        <v>12.1</v>
      </c>
      <c r="J223" s="100">
        <v>135</v>
      </c>
      <c r="K223" s="51">
        <v>134</v>
      </c>
      <c r="L223" s="39"/>
    </row>
    <row r="224" ht="27">
      <c r="A224" s="23"/>
      <c r="B224" s="15"/>
      <c r="C224" s="11"/>
      <c r="D224" s="7" t="s">
        <v>28</v>
      </c>
      <c r="E224" s="52" t="s">
        <v>129</v>
      </c>
      <c r="F224" s="55">
        <v>120</v>
      </c>
      <c r="G224" s="54">
        <v>13.46</v>
      </c>
      <c r="H224" s="54">
        <v>8.98</v>
      </c>
      <c r="I224" s="54">
        <v>9.68</v>
      </c>
      <c r="J224" s="100">
        <v>179</v>
      </c>
      <c r="K224" s="108" t="s">
        <v>164</v>
      </c>
      <c r="L224" s="39"/>
    </row>
    <row r="225">
      <c r="A225" s="23"/>
      <c r="B225" s="15"/>
      <c r="C225" s="11"/>
      <c r="D225" s="7" t="s">
        <v>29</v>
      </c>
      <c r="E225" s="52" t="s">
        <v>81</v>
      </c>
      <c r="F225" s="55">
        <v>150</v>
      </c>
      <c r="G225" s="57">
        <v>3.09</v>
      </c>
      <c r="H225" s="54">
        <v>5.45</v>
      </c>
      <c r="I225" s="57">
        <v>18.26</v>
      </c>
      <c r="J225" s="100">
        <v>146</v>
      </c>
      <c r="K225" s="56">
        <v>520</v>
      </c>
      <c r="L225" s="39"/>
    </row>
    <row r="226">
      <c r="A226" s="23"/>
      <c r="B226" s="15"/>
      <c r="C226" s="11"/>
      <c r="D226" s="7" t="s">
        <v>30</v>
      </c>
      <c r="E226" s="52" t="s">
        <v>65</v>
      </c>
      <c r="F226" s="55">
        <v>200</v>
      </c>
      <c r="G226" s="54">
        <v>0.26</v>
      </c>
      <c r="H226" s="54">
        <v>0.21</v>
      </c>
      <c r="I226" s="54">
        <v>25.07</v>
      </c>
      <c r="J226" s="100">
        <v>23</v>
      </c>
      <c r="K226" s="56">
        <v>242</v>
      </c>
      <c r="L226" s="39"/>
    </row>
    <row r="227">
      <c r="A227" s="23"/>
      <c r="B227" s="15"/>
      <c r="C227" s="11"/>
      <c r="D227" s="7" t="s">
        <v>31</v>
      </c>
      <c r="E227" s="52" t="s">
        <v>43</v>
      </c>
      <c r="F227" s="55">
        <v>40</v>
      </c>
      <c r="G227" s="54">
        <v>3.16</v>
      </c>
      <c r="H227" s="54">
        <v>0.4</v>
      </c>
      <c r="I227" s="54">
        <v>19.24</v>
      </c>
      <c r="J227" s="100">
        <v>96</v>
      </c>
      <c r="K227" s="56" t="s">
        <v>42</v>
      </c>
      <c r="L227" s="39"/>
    </row>
    <row r="228">
      <c r="A228" s="23"/>
      <c r="B228" s="15"/>
      <c r="C228" s="11"/>
      <c r="D228" s="7" t="s">
        <v>32</v>
      </c>
      <c r="E228" s="52" t="s">
        <v>48</v>
      </c>
      <c r="F228" s="55">
        <v>40</v>
      </c>
      <c r="G228" s="54">
        <v>2.64</v>
      </c>
      <c r="H228" s="54">
        <v>0.48000000000000004</v>
      </c>
      <c r="I228" s="54">
        <v>13.68</v>
      </c>
      <c r="J228" s="100">
        <v>72</v>
      </c>
      <c r="K228" s="56" t="s">
        <v>42</v>
      </c>
      <c r="L228" s="39"/>
    </row>
    <row r="229">
      <c r="A229" s="23"/>
      <c r="B229" s="15"/>
      <c r="C229" s="11"/>
      <c r="D229" s="7"/>
      <c r="E229" s="38"/>
      <c r="F229" s="39"/>
      <c r="G229" s="39"/>
      <c r="H229" s="39"/>
      <c r="I229" s="39"/>
      <c r="J229" s="39"/>
      <c r="K229" s="39"/>
      <c r="L229" s="95">
        <v>114</v>
      </c>
    </row>
    <row r="230">
      <c r="A230" s="23"/>
      <c r="B230" s="15"/>
      <c r="C230" s="11"/>
      <c r="D230" s="7"/>
      <c r="E230" s="38"/>
      <c r="F230" s="39"/>
      <c r="G230" s="39"/>
      <c r="H230" s="39"/>
      <c r="I230" s="39"/>
      <c r="J230" s="39"/>
      <c r="K230" s="39"/>
      <c r="L230" s="95"/>
    </row>
    <row r="231">
      <c r="A231" s="23"/>
      <c r="B231" s="15"/>
      <c r="C231" s="11"/>
      <c r="D231" s="6"/>
      <c r="E231" s="38"/>
      <c r="F231" s="39"/>
      <c r="G231" s="39"/>
      <c r="H231" s="39"/>
      <c r="I231" s="39"/>
      <c r="J231" s="39"/>
      <c r="K231" s="39"/>
      <c r="L231" s="95"/>
    </row>
    <row r="232">
      <c r="A232" s="23"/>
      <c r="B232" s="15"/>
      <c r="C232" s="11"/>
      <c r="D232" s="6"/>
      <c r="E232" s="38"/>
      <c r="F232" s="39"/>
      <c r="G232" s="39"/>
      <c r="H232" s="39"/>
      <c r="I232" s="39"/>
      <c r="J232" s="39"/>
      <c r="K232" s="39"/>
      <c r="L232" s="95"/>
    </row>
    <row r="233">
      <c r="A233" s="24"/>
      <c r="B233" s="17"/>
      <c r="C233" s="8"/>
      <c r="D233" s="18" t="s">
        <v>33</v>
      </c>
      <c r="E233" s="9"/>
      <c r="F233" s="19">
        <f>SUM(F222:F232)</f>
        <v>820</v>
      </c>
      <c r="G233" s="19">
        <f>SUM(G222:G232)</f>
        <v>26.460000000000004</v>
      </c>
      <c r="H233" s="19">
        <f>SUM(H222:H232)</f>
        <v>23.72</v>
      </c>
      <c r="I233" s="19">
        <f>SUM(I222:I232)</f>
        <v>102.42999999999998</v>
      </c>
      <c r="J233" s="19">
        <f>SUM(J222:J232)</f>
        <v>685.8</v>
      </c>
      <c r="K233" s="19"/>
      <c r="L233" s="96">
        <f>SUM(L222:L232)</f>
        <v>114</v>
      </c>
    </row>
    <row r="234" ht="15">
      <c r="A234" s="28">
        <f>A213</f>
        <v>2</v>
      </c>
      <c r="B234" s="29">
        <f>B213</f>
        <v>5</v>
      </c>
      <c r="C234" s="118" t="s">
        <v>4</v>
      </c>
      <c r="D234" s="119"/>
      <c r="E234" s="30"/>
      <c r="F234" s="31">
        <f>F221+F233</f>
        <v>1330</v>
      </c>
      <c r="G234" s="31">
        <f>G221+G233</f>
        <v>39.815000000000005</v>
      </c>
      <c r="H234" s="31">
        <f>H221+H233</f>
        <v>44.42</v>
      </c>
      <c r="I234" s="31">
        <f>I221+I233</f>
        <v>199.87499999999997</v>
      </c>
      <c r="J234" s="31">
        <f>J221+J233</f>
        <v>1476.8</v>
      </c>
      <c r="K234" s="31"/>
      <c r="L234" s="31">
        <f>L221+L233</f>
        <v>216</v>
      </c>
    </row>
    <row r="235" ht="15">
      <c r="A235" s="20">
        <v>3</v>
      </c>
      <c r="B235" s="21">
        <v>1</v>
      </c>
      <c r="C235" s="22" t="s">
        <v>20</v>
      </c>
      <c r="D235" s="5" t="s">
        <v>21</v>
      </c>
      <c r="E235" s="47" t="s">
        <v>155</v>
      </c>
      <c r="F235" s="48">
        <v>205</v>
      </c>
      <c r="G235" s="74">
        <v>2.3</v>
      </c>
      <c r="H235" s="49">
        <v>10.96</v>
      </c>
      <c r="I235" s="49">
        <v>26.36</v>
      </c>
      <c r="J235" s="92">
        <v>218.5</v>
      </c>
      <c r="K235" s="46">
        <v>311</v>
      </c>
      <c r="L235" s="37"/>
    </row>
    <row r="236">
      <c r="A236" s="23"/>
      <c r="B236" s="15"/>
      <c r="C236" s="11"/>
      <c r="D236" s="7" t="s">
        <v>22</v>
      </c>
      <c r="E236" s="52" t="s">
        <v>70</v>
      </c>
      <c r="F236" s="53">
        <v>200</v>
      </c>
      <c r="G236" s="57">
        <v>2.9</v>
      </c>
      <c r="H236" s="57">
        <v>5</v>
      </c>
      <c r="I236" s="57">
        <v>32.5</v>
      </c>
      <c r="J236" s="100">
        <v>190</v>
      </c>
      <c r="K236" s="51">
        <v>692</v>
      </c>
      <c r="L236" s="39"/>
    </row>
    <row r="237">
      <c r="A237" s="23"/>
      <c r="B237" s="15"/>
      <c r="C237" s="11"/>
      <c r="D237" s="7" t="s">
        <v>23</v>
      </c>
      <c r="E237" s="52" t="s">
        <v>43</v>
      </c>
      <c r="F237" s="55">
        <v>75</v>
      </c>
      <c r="G237" s="54">
        <v>5.625</v>
      </c>
      <c r="H237" s="57">
        <v>0.7500000000000001</v>
      </c>
      <c r="I237" s="54">
        <v>36.045</v>
      </c>
      <c r="J237" s="55">
        <v>178.5</v>
      </c>
      <c r="K237" s="56" t="s">
        <v>42</v>
      </c>
      <c r="L237" s="39"/>
    </row>
    <row r="238">
      <c r="A238" s="23"/>
      <c r="B238" s="15"/>
      <c r="C238" s="11"/>
      <c r="D238" s="7" t="s">
        <v>24</v>
      </c>
      <c r="E238" s="66"/>
      <c r="F238" s="69"/>
      <c r="G238" s="70"/>
      <c r="H238" s="70"/>
      <c r="I238" s="70"/>
      <c r="J238" s="93"/>
      <c r="K238" s="76"/>
      <c r="L238" s="39"/>
    </row>
    <row r="239">
      <c r="A239" s="23"/>
      <c r="B239" s="15"/>
      <c r="C239" s="11"/>
      <c r="D239" s="7"/>
      <c r="E239" s="66" t="s">
        <v>55</v>
      </c>
      <c r="F239" s="69">
        <v>20</v>
      </c>
      <c r="G239" s="70">
        <v>3</v>
      </c>
      <c r="H239" s="70">
        <v>4.47</v>
      </c>
      <c r="I239" s="70">
        <v>29.76</v>
      </c>
      <c r="J239" s="93">
        <v>87</v>
      </c>
      <c r="K239" s="76" t="s">
        <v>42</v>
      </c>
      <c r="L239" s="39"/>
    </row>
    <row r="240">
      <c r="A240" s="23"/>
      <c r="B240" s="15"/>
      <c r="C240" s="11"/>
      <c r="D240" s="7"/>
      <c r="E240" s="38"/>
      <c r="F240" s="39"/>
      <c r="G240" s="39"/>
      <c r="H240" s="39"/>
      <c r="I240" s="39"/>
      <c r="J240" s="39"/>
      <c r="K240" s="39"/>
      <c r="L240" s="95">
        <v>102</v>
      </c>
    </row>
    <row r="241">
      <c r="A241" s="23"/>
      <c r="B241" s="15"/>
      <c r="C241" s="11"/>
      <c r="D241" s="6"/>
      <c r="E241" s="38"/>
      <c r="F241" s="39"/>
      <c r="G241" s="39"/>
      <c r="H241" s="39"/>
      <c r="I241" s="39"/>
      <c r="J241" s="39"/>
      <c r="K241" s="39"/>
      <c r="L241" s="95"/>
    </row>
    <row r="242">
      <c r="A242" s="23"/>
      <c r="B242" s="15"/>
      <c r="C242" s="11"/>
      <c r="D242" s="6"/>
      <c r="E242" s="38"/>
      <c r="F242" s="39"/>
      <c r="G242" s="39"/>
      <c r="H242" s="39"/>
      <c r="I242" s="39"/>
      <c r="J242" s="39"/>
      <c r="K242" s="39"/>
      <c r="L242" s="95"/>
    </row>
    <row r="243">
      <c r="A243" s="24"/>
      <c r="B243" s="17"/>
      <c r="C243" s="8"/>
      <c r="D243" s="18" t="s">
        <v>33</v>
      </c>
      <c r="E243" s="9"/>
      <c r="F243" s="19">
        <f>SUM(F235:F242)</f>
        <v>500</v>
      </c>
      <c r="G243" s="19">
        <f>SUM(G235:G242)</f>
        <v>13.825</v>
      </c>
      <c r="H243" s="19">
        <f>SUM(H235:H242)</f>
        <v>21.18</v>
      </c>
      <c r="I243" s="19">
        <f>SUM(I235:I242)</f>
        <v>124.665</v>
      </c>
      <c r="J243" s="19">
        <f>SUM(J235:J242)</f>
        <v>674</v>
      </c>
      <c r="K243" s="19"/>
      <c r="L243" s="96">
        <f>SUM(L235:L242)</f>
        <v>102</v>
      </c>
    </row>
    <row r="244">
      <c r="A244" s="25">
        <f>A235</f>
        <v>3</v>
      </c>
      <c r="B244" s="13">
        <f>B235</f>
        <v>1</v>
      </c>
      <c r="C244" s="10" t="s">
        <v>25</v>
      </c>
      <c r="D244" s="7" t="s">
        <v>26</v>
      </c>
      <c r="E244" s="59" t="s">
        <v>51</v>
      </c>
      <c r="F244" s="62">
        <v>100</v>
      </c>
      <c r="G244" s="63">
        <v>0.6</v>
      </c>
      <c r="H244" s="64">
        <v>4.2</v>
      </c>
      <c r="I244" s="57">
        <v>4</v>
      </c>
      <c r="J244" s="101">
        <v>85.5</v>
      </c>
      <c r="K244" s="77">
        <v>78</v>
      </c>
      <c r="L244" s="39"/>
    </row>
    <row r="245">
      <c r="A245" s="23"/>
      <c r="B245" s="15"/>
      <c r="C245" s="11"/>
      <c r="D245" s="7" t="s">
        <v>27</v>
      </c>
      <c r="E245" s="52" t="s">
        <v>82</v>
      </c>
      <c r="F245" s="58">
        <v>200</v>
      </c>
      <c r="G245" s="57">
        <v>2.21</v>
      </c>
      <c r="H245" s="57">
        <v>3.88</v>
      </c>
      <c r="I245" s="57">
        <v>13.08</v>
      </c>
      <c r="J245" s="100">
        <v>120</v>
      </c>
      <c r="K245" s="51">
        <v>139</v>
      </c>
      <c r="L245" s="39"/>
    </row>
    <row r="246" ht="15">
      <c r="A246" s="23"/>
      <c r="B246" s="15"/>
      <c r="C246" s="11"/>
      <c r="D246" s="7" t="s">
        <v>28</v>
      </c>
      <c r="E246" s="52" t="s">
        <v>162</v>
      </c>
      <c r="F246" s="55">
        <v>110</v>
      </c>
      <c r="G246" s="57">
        <v>8.36</v>
      </c>
      <c r="H246" s="54">
        <v>10.59</v>
      </c>
      <c r="I246" s="54">
        <v>9.58</v>
      </c>
      <c r="J246" s="100">
        <v>182</v>
      </c>
      <c r="K246" s="56" t="s">
        <v>49</v>
      </c>
      <c r="L246" s="39"/>
    </row>
    <row r="247" ht="15">
      <c r="A247" s="23"/>
      <c r="B247" s="15"/>
      <c r="C247" s="11"/>
      <c r="D247" s="7" t="s">
        <v>29</v>
      </c>
      <c r="E247" s="52" t="s">
        <v>154</v>
      </c>
      <c r="F247" s="55">
        <v>150</v>
      </c>
      <c r="G247" s="57">
        <v>4.446</v>
      </c>
      <c r="H247" s="54">
        <v>7.93</v>
      </c>
      <c r="I247" s="57">
        <v>29.64</v>
      </c>
      <c r="J247" s="100">
        <v>194.57</v>
      </c>
      <c r="K247" s="56">
        <v>516</v>
      </c>
      <c r="L247" s="39"/>
    </row>
    <row r="248">
      <c r="A248" s="23"/>
      <c r="B248" s="15"/>
      <c r="C248" s="11"/>
      <c r="D248" s="7" t="s">
        <v>30</v>
      </c>
      <c r="E248" s="52" t="s">
        <v>53</v>
      </c>
      <c r="F248" s="55">
        <v>200</v>
      </c>
      <c r="G248" s="54">
        <v>0.68</v>
      </c>
      <c r="H248" s="54">
        <v>0</v>
      </c>
      <c r="I248" s="54">
        <v>24.26</v>
      </c>
      <c r="J248" s="100">
        <v>98</v>
      </c>
      <c r="K248" s="56">
        <v>638</v>
      </c>
      <c r="L248" s="39"/>
    </row>
    <row r="249">
      <c r="A249" s="23"/>
      <c r="B249" s="15"/>
      <c r="C249" s="11"/>
      <c r="D249" s="7" t="s">
        <v>31</v>
      </c>
      <c r="E249" s="52" t="s">
        <v>43</v>
      </c>
      <c r="F249" s="55">
        <v>40</v>
      </c>
      <c r="G249" s="54">
        <v>3.16</v>
      </c>
      <c r="H249" s="54">
        <v>0.4</v>
      </c>
      <c r="I249" s="54">
        <v>19.24</v>
      </c>
      <c r="J249" s="100">
        <v>96</v>
      </c>
      <c r="K249" s="56" t="s">
        <v>42</v>
      </c>
      <c r="L249" s="39"/>
    </row>
    <row r="250">
      <c r="A250" s="23"/>
      <c r="B250" s="15"/>
      <c r="C250" s="11"/>
      <c r="D250" s="7" t="s">
        <v>32</v>
      </c>
      <c r="E250" s="52" t="s">
        <v>48</v>
      </c>
      <c r="F250" s="55">
        <v>40</v>
      </c>
      <c r="G250" s="54">
        <v>2.64</v>
      </c>
      <c r="H250" s="54">
        <v>0.48</v>
      </c>
      <c r="I250" s="54">
        <v>13.68</v>
      </c>
      <c r="J250" s="100">
        <v>72</v>
      </c>
      <c r="K250" s="56" t="s">
        <v>42</v>
      </c>
      <c r="L250" s="39"/>
    </row>
    <row r="251">
      <c r="A251" s="23"/>
      <c r="B251" s="15"/>
      <c r="C251" s="11"/>
      <c r="D251" s="7"/>
      <c r="E251" s="84" t="s">
        <v>77</v>
      </c>
      <c r="F251" s="81">
        <v>25</v>
      </c>
      <c r="G251" s="82">
        <v>1.9500000000000002</v>
      </c>
      <c r="H251" s="82">
        <v>0.2</v>
      </c>
      <c r="I251" s="57">
        <v>12.44</v>
      </c>
      <c r="J251" s="102">
        <v>61</v>
      </c>
      <c r="K251" s="109">
        <v>551</v>
      </c>
      <c r="L251" s="39"/>
    </row>
    <row r="252">
      <c r="A252" s="23"/>
      <c r="B252" s="15"/>
      <c r="C252" s="11"/>
      <c r="D252" s="7"/>
      <c r="E252" s="38"/>
      <c r="F252" s="39"/>
      <c r="G252" s="39"/>
      <c r="H252" s="39"/>
      <c r="I252" s="39"/>
      <c r="J252" s="39"/>
      <c r="K252" s="39"/>
      <c r="L252" s="95">
        <v>114</v>
      </c>
    </row>
    <row r="253">
      <c r="A253" s="23"/>
      <c r="B253" s="15"/>
      <c r="C253" s="11"/>
      <c r="D253" s="7"/>
      <c r="E253" s="38"/>
      <c r="F253" s="39"/>
      <c r="G253" s="39"/>
      <c r="H253" s="39"/>
      <c r="I253" s="39"/>
      <c r="J253" s="39"/>
      <c r="K253" s="39"/>
      <c r="L253" s="95"/>
    </row>
    <row r="254">
      <c r="A254" s="23"/>
      <c r="B254" s="15"/>
      <c r="C254" s="11"/>
      <c r="D254" s="6"/>
      <c r="E254" s="38"/>
      <c r="F254" s="39"/>
      <c r="G254" s="39"/>
      <c r="H254" s="39"/>
      <c r="I254" s="39"/>
      <c r="J254" s="39"/>
      <c r="K254" s="39"/>
      <c r="L254" s="95"/>
    </row>
    <row r="255">
      <c r="A255" s="23"/>
      <c r="B255" s="15"/>
      <c r="C255" s="11"/>
      <c r="D255" s="6"/>
      <c r="E255" s="38"/>
      <c r="F255" s="39"/>
      <c r="G255" s="39"/>
      <c r="H255" s="39"/>
      <c r="I255" s="39"/>
      <c r="J255" s="39"/>
      <c r="K255" s="39"/>
      <c r="L255" s="95"/>
    </row>
    <row r="256">
      <c r="A256" s="24"/>
      <c r="B256" s="17"/>
      <c r="C256" s="8"/>
      <c r="D256" s="18" t="s">
        <v>33</v>
      </c>
      <c r="E256" s="9"/>
      <c r="F256" s="19">
        <f>SUM(F244:F255)</f>
        <v>865</v>
      </c>
      <c r="G256" s="19">
        <f>SUM(G244:G255)</f>
        <v>24.046</v>
      </c>
      <c r="H256" s="19">
        <f>SUM(H244:H255)</f>
        <v>27.68</v>
      </c>
      <c r="I256" s="19">
        <f>SUM(I244:I255)</f>
        <v>125.91999999999999</v>
      </c>
      <c r="J256" s="19">
        <f>SUM(J244:J255)</f>
        <v>909.0699999999999</v>
      </c>
      <c r="K256" s="19"/>
      <c r="L256" s="96">
        <f>SUM(L244:L255)</f>
        <v>114</v>
      </c>
    </row>
    <row r="257" ht="15">
      <c r="A257" s="28">
        <f>A235</f>
        <v>3</v>
      </c>
      <c r="B257" s="29">
        <f>B235</f>
        <v>1</v>
      </c>
      <c r="C257" s="118" t="s">
        <v>4</v>
      </c>
      <c r="D257" s="119"/>
      <c r="E257" s="30"/>
      <c r="F257" s="31">
        <f>F243+F256</f>
        <v>1365</v>
      </c>
      <c r="G257" s="31">
        <f>G243+G256</f>
        <v>37.870999999999995</v>
      </c>
      <c r="H257" s="31">
        <f>H243+H256</f>
        <v>48.86</v>
      </c>
      <c r="I257" s="31">
        <f>I243+I256</f>
        <v>250.58499999999998</v>
      </c>
      <c r="J257" s="31">
        <f>J243+J256</f>
        <v>1583.07</v>
      </c>
      <c r="K257" s="31"/>
      <c r="L257" s="31">
        <f>L243+L256</f>
        <v>216</v>
      </c>
    </row>
    <row r="258" ht="15">
      <c r="A258" s="14">
        <v>3</v>
      </c>
      <c r="B258" s="15">
        <v>2</v>
      </c>
      <c r="C258" s="22" t="s">
        <v>20</v>
      </c>
      <c r="D258" s="5" t="s">
        <v>21</v>
      </c>
      <c r="E258" s="115" t="s">
        <v>132</v>
      </c>
      <c r="F258" s="48">
        <v>240</v>
      </c>
      <c r="G258" s="70">
        <v>8.44</v>
      </c>
      <c r="H258" s="70">
        <v>18.18</v>
      </c>
      <c r="I258" s="71">
        <v>30.27</v>
      </c>
      <c r="J258" s="93">
        <v>290.6</v>
      </c>
      <c r="K258" s="90" t="s">
        <v>166</v>
      </c>
      <c r="L258" s="37"/>
    </row>
    <row r="259">
      <c r="A259" s="14"/>
      <c r="B259" s="15"/>
      <c r="C259" s="11"/>
      <c r="D259" s="7" t="s">
        <v>22</v>
      </c>
      <c r="E259" s="66" t="s">
        <v>54</v>
      </c>
      <c r="F259" s="67">
        <v>200</v>
      </c>
      <c r="G259" s="71">
        <v>1.6</v>
      </c>
      <c r="H259" s="70">
        <v>1.65</v>
      </c>
      <c r="I259" s="70">
        <v>17.36</v>
      </c>
      <c r="J259" s="93">
        <v>86</v>
      </c>
      <c r="K259" s="75">
        <v>684</v>
      </c>
      <c r="L259" s="39"/>
    </row>
    <row r="260">
      <c r="A260" s="14"/>
      <c r="B260" s="15"/>
      <c r="C260" s="11"/>
      <c r="D260" s="7" t="s">
        <v>23</v>
      </c>
      <c r="E260" s="66" t="s">
        <v>43</v>
      </c>
      <c r="F260" s="68">
        <v>50</v>
      </c>
      <c r="G260" s="70">
        <v>3.95</v>
      </c>
      <c r="H260" s="71">
        <v>0.5</v>
      </c>
      <c r="I260" s="70">
        <v>24.03</v>
      </c>
      <c r="J260" s="93">
        <v>119</v>
      </c>
      <c r="K260" s="76" t="s">
        <v>42</v>
      </c>
      <c r="L260" s="39"/>
    </row>
    <row r="261" ht="15">
      <c r="A261" s="14"/>
      <c r="B261" s="15"/>
      <c r="C261" s="11"/>
      <c r="D261" s="7" t="s">
        <v>24</v>
      </c>
      <c r="E261" s="66" t="s">
        <v>146</v>
      </c>
      <c r="F261" s="69">
        <v>100</v>
      </c>
      <c r="G261" s="70">
        <v>0.30000000000000004</v>
      </c>
      <c r="H261" s="70">
        <v>0.30000000000000004</v>
      </c>
      <c r="I261" s="70">
        <v>7.45</v>
      </c>
      <c r="J261" s="93">
        <v>38.25</v>
      </c>
      <c r="K261" s="76" t="s">
        <v>42</v>
      </c>
      <c r="L261" s="39"/>
    </row>
    <row r="262">
      <c r="A262" s="14"/>
      <c r="B262" s="15"/>
      <c r="C262" s="11"/>
      <c r="D262" s="7"/>
      <c r="E262" s="38"/>
      <c r="F262" s="39"/>
      <c r="G262" s="39"/>
      <c r="H262" s="39"/>
      <c r="I262" s="39"/>
      <c r="J262" s="39"/>
      <c r="K262" s="39"/>
      <c r="L262" s="95">
        <v>102</v>
      </c>
    </row>
    <row r="263">
      <c r="A263" s="14"/>
      <c r="B263" s="15"/>
      <c r="C263" s="11"/>
      <c r="D263" s="7"/>
      <c r="E263" s="38"/>
      <c r="F263" s="39"/>
      <c r="G263" s="39"/>
      <c r="H263" s="39"/>
      <c r="I263" s="39"/>
      <c r="J263" s="39"/>
      <c r="K263" s="39"/>
      <c r="L263" s="95"/>
    </row>
    <row r="264">
      <c r="A264" s="14"/>
      <c r="B264" s="15"/>
      <c r="C264" s="11"/>
      <c r="D264" s="7"/>
      <c r="E264" s="38"/>
      <c r="F264" s="39"/>
      <c r="G264" s="39"/>
      <c r="H264" s="39"/>
      <c r="I264" s="39"/>
      <c r="J264" s="39"/>
      <c r="K264" s="39"/>
      <c r="L264" s="95"/>
    </row>
    <row r="265">
      <c r="A265" s="14"/>
      <c r="B265" s="15"/>
      <c r="C265" s="11"/>
      <c r="D265" s="6"/>
      <c r="E265" s="38"/>
      <c r="F265" s="39"/>
      <c r="G265" s="39"/>
      <c r="H265" s="39"/>
      <c r="I265" s="39"/>
      <c r="J265" s="39"/>
      <c r="K265" s="39"/>
      <c r="L265" s="95"/>
    </row>
    <row r="266">
      <c r="A266" s="14"/>
      <c r="B266" s="15"/>
      <c r="C266" s="11"/>
      <c r="D266" s="6"/>
      <c r="E266" s="38"/>
      <c r="F266" s="39"/>
      <c r="G266" s="39"/>
      <c r="H266" s="39"/>
      <c r="I266" s="39"/>
      <c r="J266" s="39"/>
      <c r="K266" s="39"/>
      <c r="L266" s="95"/>
    </row>
    <row r="267">
      <c r="A267" s="16"/>
      <c r="B267" s="17"/>
      <c r="C267" s="8"/>
      <c r="D267" s="18" t="s">
        <v>33</v>
      </c>
      <c r="E267" s="9"/>
      <c r="F267" s="19">
        <f>SUM(F258:F266)</f>
        <v>590</v>
      </c>
      <c r="G267" s="19">
        <f>SUM(G258:G266)</f>
        <v>14.29</v>
      </c>
      <c r="H267" s="19">
        <f>SUM(H258:H266)</f>
        <v>20.63</v>
      </c>
      <c r="I267" s="19">
        <f>SUM(I258:I266)</f>
        <v>79.11</v>
      </c>
      <c r="J267" s="19">
        <f>SUM(J258:J266)</f>
        <v>533.85</v>
      </c>
      <c r="K267" s="19"/>
      <c r="L267" s="96">
        <f>SUM(L258:L266)</f>
        <v>102</v>
      </c>
    </row>
    <row r="268">
      <c r="A268" s="13">
        <v>3</v>
      </c>
      <c r="B268" s="13">
        <f>B258</f>
        <v>2</v>
      </c>
      <c r="C268" s="10" t="s">
        <v>25</v>
      </c>
      <c r="D268" s="7" t="s">
        <v>26</v>
      </c>
      <c r="E268" s="85" t="s">
        <v>61</v>
      </c>
      <c r="F268" s="86">
        <v>100</v>
      </c>
      <c r="G268" s="88">
        <v>0.22</v>
      </c>
      <c r="H268" s="88">
        <v>4E-2</v>
      </c>
      <c r="I268" s="70">
        <v>0.76</v>
      </c>
      <c r="J268" s="103">
        <v>14</v>
      </c>
      <c r="K268" s="89">
        <v>13</v>
      </c>
      <c r="L268" s="39"/>
    </row>
    <row r="269">
      <c r="A269" s="14"/>
      <c r="B269" s="15"/>
      <c r="C269" s="11"/>
      <c r="D269" s="7" t="s">
        <v>27</v>
      </c>
      <c r="E269" s="52" t="s">
        <v>64</v>
      </c>
      <c r="F269" s="58">
        <v>225</v>
      </c>
      <c r="G269" s="54">
        <v>6.25</v>
      </c>
      <c r="H269" s="54">
        <v>7.64</v>
      </c>
      <c r="I269" s="54">
        <v>12.3</v>
      </c>
      <c r="J269" s="100">
        <v>145</v>
      </c>
      <c r="K269" s="51">
        <v>142</v>
      </c>
      <c r="L269" s="39"/>
    </row>
    <row r="270">
      <c r="A270" s="14"/>
      <c r="B270" s="15"/>
      <c r="C270" s="11"/>
      <c r="D270" s="7" t="s">
        <v>28</v>
      </c>
      <c r="E270" s="52" t="s">
        <v>96</v>
      </c>
      <c r="F270" s="55">
        <v>210</v>
      </c>
      <c r="G270" s="54">
        <v>24.24</v>
      </c>
      <c r="H270" s="54">
        <v>20.68</v>
      </c>
      <c r="I270" s="54">
        <v>43.94</v>
      </c>
      <c r="J270" s="100">
        <v>465.81</v>
      </c>
      <c r="K270" s="116" t="s">
        <v>134</v>
      </c>
      <c r="L270" s="39"/>
    </row>
    <row r="271">
      <c r="A271" s="14"/>
      <c r="B271" s="15"/>
      <c r="C271" s="11"/>
      <c r="D271" s="7" t="s">
        <v>29</v>
      </c>
      <c r="E271" s="66"/>
      <c r="F271" s="68"/>
      <c r="G271" s="71"/>
      <c r="H271" s="70"/>
      <c r="I271" s="71"/>
      <c r="J271" s="93"/>
      <c r="K271" s="76"/>
      <c r="L271" s="39"/>
    </row>
    <row r="272">
      <c r="A272" s="14"/>
      <c r="B272" s="15"/>
      <c r="C272" s="11"/>
      <c r="D272" s="7" t="s">
        <v>30</v>
      </c>
      <c r="E272" s="66" t="s">
        <v>72</v>
      </c>
      <c r="F272" s="68">
        <v>200</v>
      </c>
      <c r="G272" s="70">
        <v>0.44</v>
      </c>
      <c r="H272" s="70">
        <v>0</v>
      </c>
      <c r="I272" s="70">
        <v>28.88</v>
      </c>
      <c r="J272" s="93">
        <v>64</v>
      </c>
      <c r="K272" s="76">
        <v>639</v>
      </c>
      <c r="L272" s="39"/>
    </row>
    <row r="273" ht="15">
      <c r="A273" s="14"/>
      <c r="B273" s="15"/>
      <c r="C273" s="11"/>
      <c r="D273" s="7" t="s">
        <v>31</v>
      </c>
      <c r="E273" s="66" t="s">
        <v>43</v>
      </c>
      <c r="F273" s="68">
        <v>40</v>
      </c>
      <c r="G273" s="70">
        <v>3.16</v>
      </c>
      <c r="H273" s="70">
        <v>0.4</v>
      </c>
      <c r="I273" s="70">
        <v>19.24</v>
      </c>
      <c r="J273" s="93">
        <v>96</v>
      </c>
      <c r="K273" s="76" t="s">
        <v>42</v>
      </c>
      <c r="L273" s="39"/>
    </row>
    <row r="274" ht="15">
      <c r="A274" s="14"/>
      <c r="B274" s="15"/>
      <c r="C274" s="11"/>
      <c r="D274" s="7" t="s">
        <v>32</v>
      </c>
      <c r="E274" s="66" t="s">
        <v>48</v>
      </c>
      <c r="F274" s="68">
        <v>40</v>
      </c>
      <c r="G274" s="70">
        <v>2.64</v>
      </c>
      <c r="H274" s="70">
        <v>0.48000000000000004</v>
      </c>
      <c r="I274" s="70">
        <v>13.68</v>
      </c>
      <c r="J274" s="93">
        <v>72</v>
      </c>
      <c r="K274" s="76" t="s">
        <v>42</v>
      </c>
      <c r="L274" s="39"/>
    </row>
    <row r="275" ht="15">
      <c r="A275" s="14"/>
      <c r="B275" s="15"/>
      <c r="C275" s="11"/>
      <c r="D275" s="7"/>
      <c r="E275" s="38"/>
      <c r="F275" s="39"/>
      <c r="G275" s="39"/>
      <c r="H275" s="70"/>
      <c r="I275" s="39"/>
      <c r="J275" s="39"/>
      <c r="K275" s="39"/>
      <c r="L275" s="95">
        <v>114</v>
      </c>
    </row>
    <row r="276">
      <c r="A276" s="14"/>
      <c r="B276" s="15"/>
      <c r="C276" s="11"/>
      <c r="D276" s="7"/>
      <c r="E276" s="38"/>
      <c r="F276" s="39"/>
      <c r="G276" s="39"/>
      <c r="H276" s="39"/>
      <c r="I276" s="39"/>
      <c r="J276" s="39"/>
      <c r="K276" s="39"/>
      <c r="L276" s="95"/>
    </row>
    <row r="277">
      <c r="A277" s="14"/>
      <c r="B277" s="15"/>
      <c r="C277" s="11"/>
      <c r="D277" s="7"/>
      <c r="E277" s="38"/>
      <c r="F277" s="39"/>
      <c r="G277" s="39"/>
      <c r="H277" s="39"/>
      <c r="I277" s="39"/>
      <c r="J277" s="39"/>
      <c r="K277" s="39"/>
      <c r="L277" s="95"/>
    </row>
    <row r="278">
      <c r="A278" s="14"/>
      <c r="B278" s="15"/>
      <c r="C278" s="11"/>
      <c r="D278" s="6"/>
      <c r="E278" s="38"/>
      <c r="F278" s="39"/>
      <c r="G278" s="39"/>
      <c r="H278" s="39"/>
      <c r="I278" s="39"/>
      <c r="J278" s="39"/>
      <c r="K278" s="39"/>
      <c r="L278" s="95"/>
    </row>
    <row r="279">
      <c r="A279" s="14"/>
      <c r="B279" s="15"/>
      <c r="C279" s="11"/>
      <c r="D279" s="6"/>
      <c r="E279" s="38"/>
      <c r="F279" s="39"/>
      <c r="G279" s="39"/>
      <c r="H279" s="39"/>
      <c r="I279" s="39"/>
      <c r="J279" s="39"/>
      <c r="K279" s="39"/>
      <c r="L279" s="95"/>
    </row>
    <row r="280">
      <c r="A280" s="16"/>
      <c r="B280" s="17"/>
      <c r="C280" s="8"/>
      <c r="D280" s="18" t="s">
        <v>33</v>
      </c>
      <c r="E280" s="9"/>
      <c r="F280" s="19">
        <f>SUM(F268:F279)</f>
        <v>815</v>
      </c>
      <c r="G280" s="19">
        <f>SUM(G268:G279)</f>
        <v>36.95</v>
      </c>
      <c r="H280" s="19">
        <f>SUM(H268:H279)</f>
        <v>29.24</v>
      </c>
      <c r="I280" s="19">
        <f>SUM(I268:I279)</f>
        <v>118.79999999999998</v>
      </c>
      <c r="J280" s="19">
        <f>SUM(J268:J279)</f>
        <v>856.81</v>
      </c>
      <c r="K280" s="19"/>
      <c r="L280" s="96">
        <f>SUM(L268:L279)</f>
        <v>114</v>
      </c>
    </row>
    <row r="281" ht="15">
      <c r="A281" s="32">
        <f>A258</f>
        <v>3</v>
      </c>
      <c r="B281" s="32">
        <f>B258</f>
        <v>2</v>
      </c>
      <c r="C281" s="118" t="s">
        <v>4</v>
      </c>
      <c r="D281" s="119"/>
      <c r="E281" s="30"/>
      <c r="F281" s="31">
        <f>F267+F280</f>
        <v>1405</v>
      </c>
      <c r="G281" s="31">
        <f>G267+G280</f>
        <v>51.24</v>
      </c>
      <c r="H281" s="31">
        <f>H267+H280</f>
        <v>49.87</v>
      </c>
      <c r="I281" s="31">
        <f>I267+I280</f>
        <v>197.90999999999997</v>
      </c>
      <c r="J281" s="31">
        <f>J267+J280</f>
        <v>1390.6599999999999</v>
      </c>
      <c r="K281" s="31"/>
      <c r="L281" s="31">
        <f>L267+L280</f>
        <v>216</v>
      </c>
    </row>
    <row r="282" ht="15">
      <c r="A282" s="20">
        <v>3</v>
      </c>
      <c r="B282" s="21">
        <v>3</v>
      </c>
      <c r="C282" s="22" t="s">
        <v>20</v>
      </c>
      <c r="D282" s="5" t="s">
        <v>21</v>
      </c>
      <c r="E282" s="115" t="s">
        <v>135</v>
      </c>
      <c r="F282" s="48">
        <v>200</v>
      </c>
      <c r="G282" s="49">
        <v>8.6</v>
      </c>
      <c r="H282" s="49">
        <v>9.06</v>
      </c>
      <c r="I282" s="49">
        <v>44.2</v>
      </c>
      <c r="J282" s="92">
        <v>289.2</v>
      </c>
      <c r="K282" s="46">
        <v>208</v>
      </c>
      <c r="L282" s="37"/>
    </row>
    <row r="283">
      <c r="A283" s="23"/>
      <c r="B283" s="15"/>
      <c r="C283" s="11"/>
      <c r="D283" s="7" t="s">
        <v>22</v>
      </c>
      <c r="E283" s="66" t="s">
        <v>41</v>
      </c>
      <c r="F283" s="67">
        <v>207</v>
      </c>
      <c r="G283" s="71">
        <v>0.3</v>
      </c>
      <c r="H283" s="70">
        <v>0</v>
      </c>
      <c r="I283" s="70">
        <v>15.2</v>
      </c>
      <c r="J283" s="93">
        <v>60</v>
      </c>
      <c r="K283" s="75">
        <v>686</v>
      </c>
      <c r="L283" s="39"/>
    </row>
    <row r="284" customHeight="1" ht="15">
      <c r="A284" s="23"/>
      <c r="B284" s="15"/>
      <c r="C284" s="11"/>
      <c r="D284" s="7" t="s">
        <v>23</v>
      </c>
      <c r="E284" s="66" t="s">
        <v>43</v>
      </c>
      <c r="F284" s="68">
        <v>75</v>
      </c>
      <c r="G284" s="70">
        <v>3.95</v>
      </c>
      <c r="H284" s="71">
        <v>0.5</v>
      </c>
      <c r="I284" s="70">
        <v>24.03</v>
      </c>
      <c r="J284" s="93">
        <v>119</v>
      </c>
      <c r="K284" s="76" t="s">
        <v>42</v>
      </c>
      <c r="L284" s="39"/>
    </row>
    <row r="285">
      <c r="A285" s="23"/>
      <c r="B285" s="15"/>
      <c r="C285" s="11"/>
      <c r="D285" s="7" t="s">
        <v>24</v>
      </c>
      <c r="E285" s="52"/>
      <c r="F285" s="58"/>
      <c r="G285" s="57"/>
      <c r="H285" s="54"/>
      <c r="I285" s="54"/>
      <c r="J285" s="100"/>
      <c r="K285" s="56"/>
      <c r="L285" s="39"/>
    </row>
    <row r="286" ht="15">
      <c r="A286" s="23"/>
      <c r="B286" s="15"/>
      <c r="C286" s="11"/>
      <c r="D286" s="7"/>
      <c r="E286" s="52" t="s">
        <v>55</v>
      </c>
      <c r="F286" s="58">
        <v>20</v>
      </c>
      <c r="G286" s="57">
        <v>3</v>
      </c>
      <c r="H286" s="54">
        <v>4.47</v>
      </c>
      <c r="I286" s="54">
        <v>29.76</v>
      </c>
      <c r="J286" s="100">
        <v>87</v>
      </c>
      <c r="K286" s="56" t="s">
        <v>42</v>
      </c>
      <c r="L286" s="39"/>
    </row>
    <row r="287">
      <c r="A287" s="23"/>
      <c r="B287" s="15"/>
      <c r="C287" s="11"/>
      <c r="D287" s="7"/>
      <c r="E287" s="38"/>
      <c r="F287" s="39"/>
      <c r="G287" s="39"/>
      <c r="H287" s="39"/>
      <c r="I287" s="39"/>
      <c r="J287" s="39"/>
      <c r="K287" s="39"/>
      <c r="L287" s="95">
        <v>102</v>
      </c>
    </row>
    <row r="288">
      <c r="A288" s="23"/>
      <c r="B288" s="15"/>
      <c r="C288" s="11"/>
      <c r="D288" s="6"/>
      <c r="E288" s="38"/>
      <c r="F288" s="39"/>
      <c r="G288" s="39"/>
      <c r="H288" s="39"/>
      <c r="I288" s="39"/>
      <c r="J288" s="39"/>
      <c r="K288" s="39"/>
      <c r="L288" s="95"/>
    </row>
    <row r="289">
      <c r="A289" s="23"/>
      <c r="B289" s="15"/>
      <c r="C289" s="11"/>
      <c r="D289" s="6"/>
      <c r="E289" s="38"/>
      <c r="F289" s="39"/>
      <c r="G289" s="39"/>
      <c r="H289" s="39"/>
      <c r="I289" s="39"/>
      <c r="J289" s="39"/>
      <c r="K289" s="39"/>
      <c r="L289" s="95"/>
    </row>
    <row r="290">
      <c r="A290" s="24"/>
      <c r="B290" s="17"/>
      <c r="C290" s="8"/>
      <c r="D290" s="18" t="s">
        <v>33</v>
      </c>
      <c r="E290" s="9"/>
      <c r="F290" s="19">
        <f>SUM(F282:F289)</f>
        <v>502</v>
      </c>
      <c r="G290" s="19">
        <f>SUM(G282:G289)</f>
        <v>15.850000000000001</v>
      </c>
      <c r="H290" s="19">
        <f>SUM(H282:H289)</f>
        <v>14.030000000000001</v>
      </c>
      <c r="I290" s="19">
        <f>SUM(I282:I289)</f>
        <v>113.19000000000001</v>
      </c>
      <c r="J290" s="19">
        <f>SUM(J282:J289)</f>
        <v>555.2</v>
      </c>
      <c r="K290" s="19"/>
      <c r="L290" s="96">
        <f>SUM(L282:L289)</f>
        <v>102</v>
      </c>
    </row>
    <row r="291">
      <c r="A291" s="25">
        <v>3</v>
      </c>
      <c r="B291" s="13">
        <f>B282</f>
        <v>3</v>
      </c>
      <c r="C291" s="10" t="s">
        <v>25</v>
      </c>
      <c r="D291" s="7" t="s">
        <v>26</v>
      </c>
      <c r="E291" s="85" t="s">
        <v>71</v>
      </c>
      <c r="F291" s="86">
        <v>100</v>
      </c>
      <c r="G291" s="88">
        <v>0.8</v>
      </c>
      <c r="H291" s="87">
        <v>0.1</v>
      </c>
      <c r="I291" s="70">
        <v>2.5</v>
      </c>
      <c r="J291" s="103">
        <v>14</v>
      </c>
      <c r="K291" s="89">
        <v>13</v>
      </c>
      <c r="L291" s="39"/>
    </row>
    <row r="292">
      <c r="A292" s="23"/>
      <c r="B292" s="15"/>
      <c r="C292" s="11"/>
      <c r="D292" s="7" t="s">
        <v>27</v>
      </c>
      <c r="E292" s="66" t="s">
        <v>73</v>
      </c>
      <c r="F292" s="69">
        <v>210</v>
      </c>
      <c r="G292" s="70">
        <v>3.776</v>
      </c>
      <c r="H292" s="70">
        <v>8</v>
      </c>
      <c r="I292" s="71">
        <v>9.112</v>
      </c>
      <c r="J292" s="93">
        <v>139.2</v>
      </c>
      <c r="K292" s="75">
        <v>34</v>
      </c>
      <c r="L292" s="39"/>
    </row>
    <row r="293">
      <c r="A293" s="23"/>
      <c r="B293" s="15"/>
      <c r="C293" s="11"/>
      <c r="D293" s="7" t="s">
        <v>28</v>
      </c>
      <c r="E293" s="66" t="s">
        <v>136</v>
      </c>
      <c r="F293" s="68">
        <v>90</v>
      </c>
      <c r="G293" s="70">
        <v>11.79</v>
      </c>
      <c r="H293" s="70">
        <v>8.56</v>
      </c>
      <c r="I293" s="71">
        <v>7.11</v>
      </c>
      <c r="J293" s="93">
        <v>151</v>
      </c>
      <c r="K293" s="90">
        <v>451</v>
      </c>
      <c r="L293" s="39"/>
    </row>
    <row r="294">
      <c r="A294" s="23"/>
      <c r="B294" s="15"/>
      <c r="C294" s="11"/>
      <c r="D294" s="7" t="s">
        <v>29</v>
      </c>
      <c r="E294" s="66" t="s">
        <v>75</v>
      </c>
      <c r="F294" s="68">
        <v>150</v>
      </c>
      <c r="G294" s="70">
        <v>2.7800000000000002</v>
      </c>
      <c r="H294" s="70">
        <v>6.07</v>
      </c>
      <c r="I294" s="70">
        <v>12.84</v>
      </c>
      <c r="J294" s="93">
        <v>126</v>
      </c>
      <c r="K294" s="76">
        <v>553</v>
      </c>
      <c r="L294" s="39"/>
    </row>
    <row r="295" ht="15">
      <c r="A295" s="23"/>
      <c r="B295" s="15"/>
      <c r="C295" s="11"/>
      <c r="D295" s="7" t="s">
        <v>30</v>
      </c>
      <c r="E295" s="66" t="s">
        <v>148</v>
      </c>
      <c r="F295" s="68">
        <v>200</v>
      </c>
      <c r="G295" s="70">
        <v>0.68</v>
      </c>
      <c r="H295" s="70">
        <v>0</v>
      </c>
      <c r="I295" s="70">
        <v>24.26</v>
      </c>
      <c r="J295" s="93">
        <v>98</v>
      </c>
      <c r="K295" s="76">
        <v>645</v>
      </c>
      <c r="L295" s="39"/>
    </row>
    <row r="296">
      <c r="A296" s="23"/>
      <c r="B296" s="15"/>
      <c r="C296" s="11"/>
      <c r="D296" s="7" t="s">
        <v>31</v>
      </c>
      <c r="E296" s="66" t="s">
        <v>43</v>
      </c>
      <c r="F296" s="68">
        <v>40</v>
      </c>
      <c r="G296" s="70">
        <v>3.95</v>
      </c>
      <c r="H296" s="70">
        <v>0.5</v>
      </c>
      <c r="I296" s="70">
        <v>24.03</v>
      </c>
      <c r="J296" s="93">
        <v>119</v>
      </c>
      <c r="K296" s="76" t="s">
        <v>42</v>
      </c>
      <c r="L296" s="39"/>
    </row>
    <row r="297">
      <c r="A297" s="23"/>
      <c r="B297" s="15"/>
      <c r="C297" s="11"/>
      <c r="D297" s="7" t="s">
        <v>32</v>
      </c>
      <c r="E297" s="66" t="s">
        <v>48</v>
      </c>
      <c r="F297" s="68">
        <v>40</v>
      </c>
      <c r="G297" s="70">
        <v>2.64</v>
      </c>
      <c r="H297" s="70">
        <v>0.48000000000000004</v>
      </c>
      <c r="I297" s="70">
        <v>13.68</v>
      </c>
      <c r="J297" s="93">
        <v>72</v>
      </c>
      <c r="K297" s="76" t="s">
        <v>42</v>
      </c>
      <c r="L297" s="39"/>
    </row>
    <row r="298">
      <c r="A298" s="23"/>
      <c r="B298" s="15"/>
      <c r="C298" s="11"/>
      <c r="D298" s="7"/>
      <c r="E298" s="38"/>
      <c r="F298" s="39"/>
      <c r="G298" s="39"/>
      <c r="H298" s="39"/>
      <c r="I298" s="39"/>
      <c r="J298" s="39"/>
      <c r="K298" s="39"/>
      <c r="L298" s="95">
        <v>114</v>
      </c>
    </row>
    <row r="299">
      <c r="A299" s="23"/>
      <c r="B299" s="15"/>
      <c r="C299" s="11"/>
      <c r="D299" s="7"/>
      <c r="E299" s="38"/>
      <c r="F299" s="39"/>
      <c r="G299" s="39"/>
      <c r="H299" s="39"/>
      <c r="I299" s="39"/>
      <c r="J299" s="39"/>
      <c r="K299" s="39"/>
      <c r="L299" s="95"/>
    </row>
    <row r="300">
      <c r="A300" s="23"/>
      <c r="B300" s="15"/>
      <c r="C300" s="11"/>
      <c r="D300" s="7"/>
      <c r="E300" s="38"/>
      <c r="F300" s="39"/>
      <c r="G300" s="39"/>
      <c r="H300" s="39"/>
      <c r="I300" s="39"/>
      <c r="J300" s="39"/>
      <c r="K300" s="39"/>
      <c r="L300" s="95"/>
    </row>
    <row r="301">
      <c r="A301" s="23"/>
      <c r="B301" s="15"/>
      <c r="C301" s="11"/>
      <c r="D301" s="6"/>
      <c r="E301" s="38"/>
      <c r="F301" s="39"/>
      <c r="G301" s="39"/>
      <c r="H301" s="39"/>
      <c r="I301" s="39"/>
      <c r="J301" s="39"/>
      <c r="K301" s="39"/>
      <c r="L301" s="95"/>
    </row>
    <row r="302">
      <c r="A302" s="23"/>
      <c r="B302" s="15"/>
      <c r="C302" s="11"/>
      <c r="D302" s="6"/>
      <c r="E302" s="38"/>
      <c r="F302" s="39"/>
      <c r="G302" s="39"/>
      <c r="H302" s="39"/>
      <c r="I302" s="39"/>
      <c r="J302" s="39"/>
      <c r="K302" s="39"/>
      <c r="L302" s="95"/>
    </row>
    <row r="303">
      <c r="A303" s="24"/>
      <c r="B303" s="17"/>
      <c r="C303" s="8"/>
      <c r="D303" s="18" t="s">
        <v>33</v>
      </c>
      <c r="E303" s="9"/>
      <c r="F303" s="19">
        <f>SUM(F291:F302)</f>
        <v>830</v>
      </c>
      <c r="G303" s="19">
        <f>SUM(G291:G302)</f>
        <v>26.416</v>
      </c>
      <c r="H303" s="19">
        <f>SUM(H291:H302)</f>
        <v>23.71</v>
      </c>
      <c r="I303" s="19">
        <f>SUM(I291:I302)</f>
        <v>93.53200000000001</v>
      </c>
      <c r="J303" s="19">
        <f>SUM(J291:J302)</f>
        <v>719.2</v>
      </c>
      <c r="K303" s="19"/>
      <c r="L303" s="96">
        <f>SUM(L291:L302)</f>
        <v>114</v>
      </c>
    </row>
    <row r="304" ht="15">
      <c r="A304" s="28">
        <f>A282</f>
        <v>3</v>
      </c>
      <c r="B304" s="29">
        <f>B282</f>
        <v>3</v>
      </c>
      <c r="C304" s="118" t="s">
        <v>4</v>
      </c>
      <c r="D304" s="119"/>
      <c r="E304" s="30"/>
      <c r="F304" s="31">
        <f>F290+F303</f>
        <v>1332</v>
      </c>
      <c r="G304" s="31">
        <f>G290+G303</f>
        <v>42.266000000000005</v>
      </c>
      <c r="H304" s="31">
        <f>H290+H303</f>
        <v>37.74</v>
      </c>
      <c r="I304" s="31">
        <f>I290+I303</f>
        <v>206.72200000000004</v>
      </c>
      <c r="J304" s="31">
        <f>J290+J303</f>
        <v>1274.4</v>
      </c>
      <c r="K304" s="31"/>
      <c r="L304" s="31">
        <f>L290+L303</f>
        <v>216</v>
      </c>
    </row>
    <row r="305" ht="15">
      <c r="A305" s="20">
        <v>3</v>
      </c>
      <c r="B305" s="21">
        <v>4</v>
      </c>
      <c r="C305" s="22" t="s">
        <v>20</v>
      </c>
      <c r="D305" s="5" t="s">
        <v>21</v>
      </c>
      <c r="E305" s="47" t="s">
        <v>111</v>
      </c>
      <c r="F305" s="48">
        <v>220</v>
      </c>
      <c r="G305" s="74">
        <v>24.96</v>
      </c>
      <c r="H305" s="49">
        <v>19.88</v>
      </c>
      <c r="I305" s="49">
        <v>36.63</v>
      </c>
      <c r="J305" s="92">
        <v>432.63</v>
      </c>
      <c r="K305" s="46">
        <v>443</v>
      </c>
      <c r="L305" s="37"/>
    </row>
    <row r="306">
      <c r="A306" s="23"/>
      <c r="B306" s="15"/>
      <c r="C306" s="11"/>
      <c r="D306" s="7" t="s">
        <v>22</v>
      </c>
      <c r="E306" s="66" t="s">
        <v>54</v>
      </c>
      <c r="F306" s="67">
        <v>200</v>
      </c>
      <c r="G306" s="70">
        <v>1.6</v>
      </c>
      <c r="H306" s="70">
        <v>1.65</v>
      </c>
      <c r="I306" s="70">
        <v>17.36</v>
      </c>
      <c r="J306" s="93">
        <v>86</v>
      </c>
      <c r="K306" s="75">
        <v>684</v>
      </c>
      <c r="L306" s="39"/>
    </row>
    <row r="307">
      <c r="A307" s="23"/>
      <c r="B307" s="15"/>
      <c r="C307" s="11"/>
      <c r="D307" s="7" t="s">
        <v>23</v>
      </c>
      <c r="E307" s="66" t="s">
        <v>43</v>
      </c>
      <c r="F307" s="55">
        <v>50</v>
      </c>
      <c r="G307" s="54">
        <v>3.95</v>
      </c>
      <c r="H307" s="57">
        <v>0.5</v>
      </c>
      <c r="I307" s="54">
        <v>24.03</v>
      </c>
      <c r="J307" s="100">
        <v>119</v>
      </c>
      <c r="K307" s="76" t="s">
        <v>42</v>
      </c>
      <c r="L307" s="39"/>
    </row>
    <row r="308">
      <c r="A308" s="23"/>
      <c r="B308" s="15"/>
      <c r="C308" s="11"/>
      <c r="D308" s="7" t="s">
        <v>24</v>
      </c>
      <c r="E308" s="66"/>
      <c r="F308" s="69"/>
      <c r="G308" s="70"/>
      <c r="H308" s="70"/>
      <c r="I308" s="70"/>
      <c r="J308" s="93"/>
      <c r="K308" s="76"/>
      <c r="L308" s="39"/>
    </row>
    <row r="309" ht="15">
      <c r="A309" s="23"/>
      <c r="B309" s="15"/>
      <c r="C309" s="11"/>
      <c r="D309" s="7"/>
      <c r="E309" s="66" t="s">
        <v>167</v>
      </c>
      <c r="F309" s="69">
        <v>45</v>
      </c>
      <c r="G309" s="70">
        <v>3.5</v>
      </c>
      <c r="H309" s="70">
        <v>4.52</v>
      </c>
      <c r="I309" s="70">
        <v>7.65</v>
      </c>
      <c r="J309" s="93">
        <v>87.5</v>
      </c>
      <c r="K309" s="76">
        <v>10</v>
      </c>
      <c r="L309" s="39"/>
    </row>
    <row r="310">
      <c r="A310" s="23"/>
      <c r="B310" s="15"/>
      <c r="C310" s="11"/>
      <c r="D310" s="7"/>
      <c r="E310" s="38"/>
      <c r="F310" s="39"/>
      <c r="G310" s="39"/>
      <c r="H310" s="39"/>
      <c r="I310" s="39"/>
      <c r="J310" s="39"/>
      <c r="K310" s="39"/>
      <c r="L310" s="95">
        <v>102</v>
      </c>
    </row>
    <row r="311">
      <c r="A311" s="23"/>
      <c r="B311" s="15"/>
      <c r="C311" s="11"/>
      <c r="D311" s="7"/>
      <c r="E311" s="38"/>
      <c r="F311" s="39"/>
      <c r="G311" s="39"/>
      <c r="H311" s="39"/>
      <c r="I311" s="39"/>
      <c r="J311" s="39"/>
      <c r="K311" s="39"/>
      <c r="L311" s="95"/>
    </row>
    <row r="312">
      <c r="A312" s="23"/>
      <c r="B312" s="15"/>
      <c r="C312" s="11"/>
      <c r="D312" s="6"/>
      <c r="E312" s="38"/>
      <c r="F312" s="39"/>
      <c r="G312" s="39"/>
      <c r="H312" s="39"/>
      <c r="I312" s="39"/>
      <c r="J312" s="39"/>
      <c r="K312" s="39"/>
      <c r="L312" s="95"/>
    </row>
    <row r="313">
      <c r="A313" s="23"/>
      <c r="B313" s="15"/>
      <c r="C313" s="11"/>
      <c r="D313" s="6"/>
      <c r="E313" s="38"/>
      <c r="F313" s="39"/>
      <c r="G313" s="39"/>
      <c r="H313" s="39"/>
      <c r="I313" s="39"/>
      <c r="J313" s="39"/>
      <c r="K313" s="39"/>
      <c r="L313" s="95"/>
    </row>
    <row r="314">
      <c r="A314" s="24"/>
      <c r="B314" s="17"/>
      <c r="C314" s="8"/>
      <c r="D314" s="18" t="s">
        <v>33</v>
      </c>
      <c r="E314" s="9"/>
      <c r="F314" s="19">
        <f>SUM(F305:F313)</f>
        <v>515</v>
      </c>
      <c r="G314" s="19">
        <f>SUM(G305:G313)</f>
        <v>34.010000000000005</v>
      </c>
      <c r="H314" s="19">
        <f>SUM(H305:H313)</f>
        <v>26.549999999999997</v>
      </c>
      <c r="I314" s="19">
        <f>SUM(I305:I313)</f>
        <v>85.67000000000002</v>
      </c>
      <c r="J314" s="19">
        <f>SUM(J305:J313)</f>
        <v>725.13</v>
      </c>
      <c r="K314" s="19"/>
      <c r="L314" s="96">
        <f>SUM(L305:L313)</f>
        <v>102</v>
      </c>
    </row>
    <row r="315">
      <c r="A315" s="25">
        <v>3</v>
      </c>
      <c r="B315" s="13">
        <f>B305</f>
        <v>4</v>
      </c>
      <c r="C315" s="10" t="s">
        <v>25</v>
      </c>
      <c r="D315" s="7" t="s">
        <v>26</v>
      </c>
      <c r="E315" s="85" t="s">
        <v>46</v>
      </c>
      <c r="F315" s="86">
        <v>60</v>
      </c>
      <c r="G315" s="88">
        <v>0.2</v>
      </c>
      <c r="H315" s="87">
        <v>1.4</v>
      </c>
      <c r="I315" s="71">
        <v>1.4</v>
      </c>
      <c r="J315" s="103">
        <v>54</v>
      </c>
      <c r="K315" s="89">
        <v>130</v>
      </c>
      <c r="L315" s="39"/>
    </row>
    <row r="316">
      <c r="A316" s="23"/>
      <c r="B316" s="15"/>
      <c r="C316" s="11"/>
      <c r="D316" s="7" t="s">
        <v>27</v>
      </c>
      <c r="E316" s="66" t="s">
        <v>94</v>
      </c>
      <c r="F316" s="69">
        <v>210</v>
      </c>
      <c r="G316" s="70">
        <v>1.53</v>
      </c>
      <c r="H316" s="70">
        <v>6.36</v>
      </c>
      <c r="I316" s="70">
        <v>6.24</v>
      </c>
      <c r="J316" s="93">
        <v>92</v>
      </c>
      <c r="K316" s="75">
        <v>124</v>
      </c>
      <c r="L316" s="39"/>
    </row>
    <row r="317" ht="15">
      <c r="A317" s="23"/>
      <c r="B317" s="15"/>
      <c r="C317" s="11"/>
      <c r="D317" s="7" t="s">
        <v>28</v>
      </c>
      <c r="E317" s="52" t="s">
        <v>168</v>
      </c>
      <c r="F317" s="55">
        <v>120</v>
      </c>
      <c r="G317" s="54">
        <v>13.46</v>
      </c>
      <c r="H317" s="54">
        <v>8.98</v>
      </c>
      <c r="I317" s="54">
        <v>9.68</v>
      </c>
      <c r="J317" s="100">
        <v>179</v>
      </c>
      <c r="K317" s="56" t="s">
        <v>153</v>
      </c>
      <c r="L317" s="39"/>
    </row>
    <row r="318">
      <c r="A318" s="23"/>
      <c r="B318" s="15"/>
      <c r="C318" s="11"/>
      <c r="D318" s="7" t="s">
        <v>29</v>
      </c>
      <c r="E318" s="52" t="s">
        <v>63</v>
      </c>
      <c r="F318" s="55">
        <v>150</v>
      </c>
      <c r="G318" s="54">
        <v>4.4</v>
      </c>
      <c r="H318" s="54">
        <v>7.4</v>
      </c>
      <c r="I318" s="54">
        <v>46.2</v>
      </c>
      <c r="J318" s="100">
        <v>274</v>
      </c>
      <c r="K318" s="56">
        <v>302</v>
      </c>
      <c r="L318" s="39"/>
    </row>
    <row r="319">
      <c r="A319" s="23"/>
      <c r="B319" s="15"/>
      <c r="C319" s="11"/>
      <c r="D319" s="7" t="s">
        <v>30</v>
      </c>
      <c r="E319" s="66" t="s">
        <v>47</v>
      </c>
      <c r="F319" s="68">
        <v>200</v>
      </c>
      <c r="G319" s="70">
        <v>0.26</v>
      </c>
      <c r="H319" s="70">
        <v>0.21</v>
      </c>
      <c r="I319" s="70">
        <v>25.07</v>
      </c>
      <c r="J319" s="93">
        <v>100</v>
      </c>
      <c r="K319" s="76">
        <v>699</v>
      </c>
      <c r="L319" s="39"/>
    </row>
    <row r="320">
      <c r="A320" s="23"/>
      <c r="B320" s="15"/>
      <c r="C320" s="11"/>
      <c r="D320" s="7" t="s">
        <v>31</v>
      </c>
      <c r="E320" s="66" t="s">
        <v>43</v>
      </c>
      <c r="F320" s="68">
        <v>40</v>
      </c>
      <c r="G320" s="70">
        <v>3.16</v>
      </c>
      <c r="H320" s="70">
        <v>0.4</v>
      </c>
      <c r="I320" s="70">
        <v>19.24</v>
      </c>
      <c r="J320" s="93">
        <v>96</v>
      </c>
      <c r="K320" s="76" t="s">
        <v>42</v>
      </c>
      <c r="L320" s="39"/>
    </row>
    <row r="321">
      <c r="A321" s="23"/>
      <c r="B321" s="15"/>
      <c r="C321" s="11"/>
      <c r="D321" s="7" t="s">
        <v>32</v>
      </c>
      <c r="E321" s="66" t="s">
        <v>48</v>
      </c>
      <c r="F321" s="68">
        <v>40</v>
      </c>
      <c r="G321" s="70">
        <v>2.64</v>
      </c>
      <c r="H321" s="70">
        <v>0.48000000000000004</v>
      </c>
      <c r="I321" s="70">
        <v>13.68</v>
      </c>
      <c r="J321" s="93">
        <v>72</v>
      </c>
      <c r="K321" s="76" t="s">
        <v>42</v>
      </c>
      <c r="L321" s="39"/>
    </row>
    <row r="322">
      <c r="A322" s="23"/>
      <c r="B322" s="15"/>
      <c r="C322" s="11"/>
      <c r="D322" s="7"/>
      <c r="E322" s="38"/>
      <c r="F322" s="39"/>
      <c r="G322" s="39"/>
      <c r="H322" s="39"/>
      <c r="I322" s="39"/>
      <c r="J322" s="39"/>
      <c r="K322" s="39"/>
      <c r="L322" s="95">
        <v>114</v>
      </c>
    </row>
    <row r="323">
      <c r="A323" s="23"/>
      <c r="B323" s="15"/>
      <c r="C323" s="11"/>
      <c r="D323" s="7"/>
      <c r="E323" s="38"/>
      <c r="F323" s="39"/>
      <c r="G323" s="39"/>
      <c r="H323" s="39"/>
      <c r="I323" s="39"/>
      <c r="J323" s="39"/>
      <c r="K323" s="39"/>
      <c r="L323" s="95"/>
    </row>
    <row r="324">
      <c r="A324" s="23"/>
      <c r="B324" s="15"/>
      <c r="C324" s="11"/>
      <c r="D324" s="7"/>
      <c r="E324" s="38"/>
      <c r="F324" s="39"/>
      <c r="G324" s="39"/>
      <c r="H324" s="39"/>
      <c r="I324" s="39"/>
      <c r="J324" s="39"/>
      <c r="K324" s="39"/>
      <c r="L324" s="95"/>
    </row>
    <row r="325">
      <c r="A325" s="23"/>
      <c r="B325" s="15"/>
      <c r="C325" s="11"/>
      <c r="D325" s="6"/>
      <c r="E325" s="38"/>
      <c r="F325" s="39"/>
      <c r="G325" s="39"/>
      <c r="H325" s="39"/>
      <c r="I325" s="39"/>
      <c r="J325" s="39"/>
      <c r="K325" s="39"/>
      <c r="L325" s="95"/>
    </row>
    <row r="326">
      <c r="A326" s="23"/>
      <c r="B326" s="15"/>
      <c r="C326" s="11"/>
      <c r="D326" s="6"/>
      <c r="E326" s="38"/>
      <c r="F326" s="39"/>
      <c r="G326" s="39"/>
      <c r="H326" s="39"/>
      <c r="I326" s="39"/>
      <c r="J326" s="39"/>
      <c r="K326" s="39"/>
      <c r="L326" s="95"/>
    </row>
    <row r="327">
      <c r="A327" s="24"/>
      <c r="B327" s="17"/>
      <c r="C327" s="8"/>
      <c r="D327" s="18" t="s">
        <v>33</v>
      </c>
      <c r="E327" s="9"/>
      <c r="F327" s="19">
        <f>SUM(F315:F326)</f>
        <v>820</v>
      </c>
      <c r="G327" s="19">
        <f>SUM(G315:G326)</f>
        <v>25.650000000000006</v>
      </c>
      <c r="H327" s="19">
        <f>SUM(H315:H326)</f>
        <v>25.23</v>
      </c>
      <c r="I327" s="19">
        <f>SUM(I315:I326)</f>
        <v>121.50999999999999</v>
      </c>
      <c r="J327" s="19">
        <f>SUM(J315:J326)</f>
        <v>867</v>
      </c>
      <c r="K327" s="19"/>
      <c r="L327" s="96">
        <f>SUM(L315:L326)</f>
        <v>114</v>
      </c>
    </row>
    <row r="328" ht="15">
      <c r="A328" s="28">
        <f>A305</f>
        <v>3</v>
      </c>
      <c r="B328" s="29">
        <f>B305</f>
        <v>4</v>
      </c>
      <c r="C328" s="118" t="s">
        <v>4</v>
      </c>
      <c r="D328" s="119"/>
      <c r="E328" s="30"/>
      <c r="F328" s="31">
        <f>F314+F327</f>
        <v>1335</v>
      </c>
      <c r="G328" s="31">
        <f>G314+G327</f>
        <v>59.66000000000001</v>
      </c>
      <c r="H328" s="31">
        <f>H314+H327</f>
        <v>51.78</v>
      </c>
      <c r="I328" s="31">
        <f>I314+I327</f>
        <v>207.18</v>
      </c>
      <c r="J328" s="31">
        <f>J314+J327</f>
        <v>1592.13</v>
      </c>
      <c r="K328" s="31"/>
      <c r="L328" s="31">
        <f>L314+L327</f>
        <v>216</v>
      </c>
    </row>
    <row r="329">
      <c r="A329" s="20">
        <v>3</v>
      </c>
      <c r="B329" s="21">
        <v>5</v>
      </c>
      <c r="C329" s="22" t="s">
        <v>20</v>
      </c>
      <c r="D329" s="5" t="s">
        <v>21</v>
      </c>
      <c r="E329" s="47" t="s">
        <v>137</v>
      </c>
      <c r="F329" s="48">
        <v>205</v>
      </c>
      <c r="G329" s="49">
        <v>0.12000000000000001</v>
      </c>
      <c r="H329" s="49">
        <v>0.2267</v>
      </c>
      <c r="I329" s="49">
        <v>2.4</v>
      </c>
      <c r="J329" s="92">
        <v>318.67</v>
      </c>
      <c r="K329" s="46">
        <v>302</v>
      </c>
      <c r="L329" s="37"/>
    </row>
    <row r="330">
      <c r="A330" s="23"/>
      <c r="B330" s="15"/>
      <c r="C330" s="11"/>
      <c r="D330" s="7" t="s">
        <v>22</v>
      </c>
      <c r="E330" s="52" t="s">
        <v>41</v>
      </c>
      <c r="F330" s="53">
        <v>207</v>
      </c>
      <c r="G330" s="54">
        <v>0.3</v>
      </c>
      <c r="H330" s="54">
        <v>0</v>
      </c>
      <c r="I330" s="54">
        <v>15.2</v>
      </c>
      <c r="J330" s="100">
        <v>60</v>
      </c>
      <c r="K330" s="51">
        <v>686</v>
      </c>
      <c r="L330" s="39"/>
    </row>
    <row r="331">
      <c r="A331" s="23"/>
      <c r="B331" s="15"/>
      <c r="C331" s="11"/>
      <c r="D331" s="7" t="s">
        <v>23</v>
      </c>
      <c r="E331" s="66" t="s">
        <v>43</v>
      </c>
      <c r="F331" s="68">
        <v>50</v>
      </c>
      <c r="G331" s="70">
        <v>3.95</v>
      </c>
      <c r="H331" s="71">
        <v>0.5</v>
      </c>
      <c r="I331" s="70">
        <v>24.03</v>
      </c>
      <c r="J331" s="93">
        <v>119</v>
      </c>
      <c r="K331" s="76" t="s">
        <v>42</v>
      </c>
      <c r="L331" s="39"/>
    </row>
    <row r="332">
      <c r="A332" s="23"/>
      <c r="B332" s="15"/>
      <c r="C332" s="11"/>
      <c r="D332" s="7" t="s">
        <v>24</v>
      </c>
      <c r="E332" s="52"/>
      <c r="F332" s="55"/>
      <c r="G332" s="57"/>
      <c r="H332" s="54"/>
      <c r="I332" s="54"/>
      <c r="J332" s="100"/>
      <c r="K332" s="56"/>
      <c r="L332" s="39"/>
    </row>
    <row r="333" ht="15">
      <c r="A333" s="23"/>
      <c r="B333" s="15"/>
      <c r="C333" s="11"/>
      <c r="D333" s="7"/>
      <c r="E333" s="52" t="s">
        <v>169</v>
      </c>
      <c r="F333" s="55">
        <v>50</v>
      </c>
      <c r="G333" s="57">
        <v>3.8</v>
      </c>
      <c r="H333" s="54">
        <v>2.65</v>
      </c>
      <c r="I333" s="54">
        <v>26.65</v>
      </c>
      <c r="J333" s="100">
        <v>147</v>
      </c>
      <c r="K333" s="56" t="s">
        <v>42</v>
      </c>
      <c r="L333" s="95"/>
    </row>
    <row r="334">
      <c r="A334" s="23"/>
      <c r="B334" s="15"/>
      <c r="C334" s="11"/>
      <c r="D334" s="7"/>
      <c r="E334" s="38"/>
      <c r="F334" s="39"/>
      <c r="G334" s="39"/>
      <c r="H334" s="39"/>
      <c r="I334" s="39"/>
      <c r="J334" s="39"/>
      <c r="K334" s="39"/>
      <c r="L334" s="95">
        <v>102</v>
      </c>
    </row>
    <row r="335">
      <c r="A335" s="23"/>
      <c r="B335" s="15"/>
      <c r="C335" s="11"/>
      <c r="D335" s="7"/>
      <c r="E335" s="38"/>
      <c r="F335" s="39"/>
      <c r="G335" s="39"/>
      <c r="H335" s="39"/>
      <c r="I335" s="39"/>
      <c r="J335" s="39"/>
      <c r="K335" s="39"/>
      <c r="L335" s="95"/>
    </row>
    <row r="336">
      <c r="A336" s="23"/>
      <c r="B336" s="15"/>
      <c r="C336" s="11"/>
      <c r="D336" s="6"/>
      <c r="E336" s="38"/>
      <c r="F336" s="39"/>
      <c r="G336" s="39"/>
      <c r="H336" s="39"/>
      <c r="I336" s="39"/>
      <c r="J336" s="39"/>
      <c r="K336" s="39"/>
      <c r="L336" s="95"/>
    </row>
    <row r="337">
      <c r="A337" s="23"/>
      <c r="B337" s="15"/>
      <c r="C337" s="11"/>
      <c r="D337" s="6"/>
      <c r="E337" s="38"/>
      <c r="F337" s="39"/>
      <c r="G337" s="39"/>
      <c r="H337" s="39"/>
      <c r="I337" s="39"/>
      <c r="J337" s="39"/>
      <c r="K337" s="39"/>
      <c r="L337" s="95"/>
    </row>
    <row r="338" customHeight="1" ht="15">
      <c r="A338" s="24"/>
      <c r="B338" s="17"/>
      <c r="C338" s="8"/>
      <c r="D338" s="18" t="s">
        <v>33</v>
      </c>
      <c r="E338" s="9"/>
      <c r="F338" s="19">
        <f>SUM(F329:F337)</f>
        <v>512</v>
      </c>
      <c r="G338" s="19">
        <f>SUM(G329:G337)</f>
        <v>8.17</v>
      </c>
      <c r="H338" s="19">
        <f>SUM(H329:H337)</f>
        <v>3.3767</v>
      </c>
      <c r="I338" s="19">
        <f>SUM(I329:I337)</f>
        <v>68.28</v>
      </c>
      <c r="J338" s="19">
        <f>SUM(J329:J337)</f>
        <v>644.6700000000001</v>
      </c>
      <c r="K338" s="19"/>
      <c r="L338" s="96">
        <f>SUM(L329:L337)</f>
        <v>102</v>
      </c>
    </row>
    <row r="339">
      <c r="A339" s="25">
        <v>3</v>
      </c>
      <c r="B339" s="13">
        <f>B329</f>
        <v>5</v>
      </c>
      <c r="C339" s="10" t="s">
        <v>25</v>
      </c>
      <c r="D339" s="7" t="s">
        <v>26</v>
      </c>
      <c r="E339" s="85" t="s">
        <v>85</v>
      </c>
      <c r="F339" s="86">
        <v>60</v>
      </c>
      <c r="G339" s="88">
        <v>1.6600000000000001</v>
      </c>
      <c r="H339" s="88">
        <v>1.57</v>
      </c>
      <c r="I339" s="70">
        <v>14.32</v>
      </c>
      <c r="J339" s="103">
        <v>79.33</v>
      </c>
      <c r="K339" s="89">
        <v>85</v>
      </c>
      <c r="L339" s="39"/>
    </row>
    <row r="340">
      <c r="A340" s="23"/>
      <c r="B340" s="15"/>
      <c r="C340" s="11"/>
      <c r="D340" s="7" t="s">
        <v>27</v>
      </c>
      <c r="E340" s="52" t="s">
        <v>52</v>
      </c>
      <c r="F340" s="58">
        <v>200</v>
      </c>
      <c r="G340" s="54">
        <v>6.25</v>
      </c>
      <c r="H340" s="54">
        <v>7.640000000000001</v>
      </c>
      <c r="I340" s="54">
        <v>12.3</v>
      </c>
      <c r="J340" s="100">
        <v>149</v>
      </c>
      <c r="K340" s="99">
        <v>140</v>
      </c>
      <c r="L340" s="39"/>
    </row>
    <row r="341">
      <c r="A341" s="23"/>
      <c r="B341" s="15"/>
      <c r="C341" s="11"/>
      <c r="D341" s="7" t="s">
        <v>28</v>
      </c>
      <c r="E341" s="52" t="s">
        <v>138</v>
      </c>
      <c r="F341" s="55">
        <v>120</v>
      </c>
      <c r="G341" s="54">
        <v>7.6</v>
      </c>
      <c r="H341" s="54">
        <v>10</v>
      </c>
      <c r="I341" s="54">
        <v>9.7</v>
      </c>
      <c r="J341" s="100">
        <v>158.7</v>
      </c>
      <c r="K341" s="56">
        <v>377.595</v>
      </c>
      <c r="L341" s="39"/>
    </row>
    <row r="342">
      <c r="A342" s="23"/>
      <c r="B342" s="15"/>
      <c r="C342" s="11"/>
      <c r="D342" s="7" t="s">
        <v>29</v>
      </c>
      <c r="E342" s="52" t="s">
        <v>81</v>
      </c>
      <c r="F342" s="55">
        <v>150</v>
      </c>
      <c r="G342" s="57">
        <v>3.09</v>
      </c>
      <c r="H342" s="54">
        <v>5.45</v>
      </c>
      <c r="I342" s="57">
        <v>18.26</v>
      </c>
      <c r="J342" s="100">
        <v>146</v>
      </c>
      <c r="K342" s="56">
        <v>520</v>
      </c>
      <c r="L342" s="39"/>
    </row>
    <row r="343">
      <c r="A343" s="23"/>
      <c r="B343" s="15"/>
      <c r="C343" s="11"/>
      <c r="D343" s="7" t="s">
        <v>30</v>
      </c>
      <c r="E343" s="66" t="s">
        <v>65</v>
      </c>
      <c r="F343" s="68">
        <v>200</v>
      </c>
      <c r="G343" s="70">
        <v>0.26</v>
      </c>
      <c r="H343" s="70">
        <v>0.21</v>
      </c>
      <c r="I343" s="70">
        <v>25.07</v>
      </c>
      <c r="J343" s="93">
        <v>23</v>
      </c>
      <c r="K343" s="76">
        <v>242</v>
      </c>
      <c r="L343" s="39"/>
    </row>
    <row r="344">
      <c r="A344" s="23"/>
      <c r="B344" s="15"/>
      <c r="C344" s="11"/>
      <c r="D344" s="7" t="s">
        <v>31</v>
      </c>
      <c r="E344" s="66" t="s">
        <v>43</v>
      </c>
      <c r="F344" s="68">
        <v>40</v>
      </c>
      <c r="G344" s="70">
        <v>3.16</v>
      </c>
      <c r="H344" s="70">
        <v>0.4</v>
      </c>
      <c r="I344" s="70">
        <v>19.24</v>
      </c>
      <c r="J344" s="93">
        <v>96</v>
      </c>
      <c r="K344" s="76" t="s">
        <v>42</v>
      </c>
      <c r="L344" s="39"/>
    </row>
    <row r="345">
      <c r="A345" s="23"/>
      <c r="B345" s="15"/>
      <c r="C345" s="11"/>
      <c r="D345" s="7" t="s">
        <v>32</v>
      </c>
      <c r="E345" s="66" t="s">
        <v>48</v>
      </c>
      <c r="F345" s="68">
        <v>40</v>
      </c>
      <c r="G345" s="70">
        <v>2.64</v>
      </c>
      <c r="H345" s="70">
        <v>0.48000000000000004</v>
      </c>
      <c r="I345" s="70">
        <v>13.68</v>
      </c>
      <c r="J345" s="93">
        <v>72</v>
      </c>
      <c r="K345" s="76" t="s">
        <v>42</v>
      </c>
      <c r="L345" s="39"/>
    </row>
    <row r="346">
      <c r="A346" s="23"/>
      <c r="B346" s="15"/>
      <c r="C346" s="11"/>
      <c r="D346" s="7"/>
      <c r="E346" s="38"/>
      <c r="F346" s="39"/>
      <c r="G346" s="39"/>
      <c r="H346" s="39"/>
      <c r="I346" s="39"/>
      <c r="J346" s="39"/>
      <c r="K346" s="39"/>
      <c r="L346" s="95">
        <v>114</v>
      </c>
    </row>
    <row r="347">
      <c r="A347" s="23"/>
      <c r="B347" s="15"/>
      <c r="C347" s="11"/>
      <c r="D347" s="7"/>
      <c r="E347" s="38"/>
      <c r="F347" s="39"/>
      <c r="G347" s="39"/>
      <c r="H347" s="39"/>
      <c r="I347" s="39"/>
      <c r="J347" s="39"/>
      <c r="K347" s="39"/>
      <c r="L347" s="95"/>
    </row>
    <row r="348">
      <c r="A348" s="23"/>
      <c r="B348" s="15"/>
      <c r="C348" s="11"/>
      <c r="D348" s="7"/>
      <c r="E348" s="38"/>
      <c r="F348" s="39"/>
      <c r="G348" s="39"/>
      <c r="H348" s="39"/>
      <c r="I348" s="39"/>
      <c r="J348" s="39"/>
      <c r="K348" s="39"/>
      <c r="L348" s="95"/>
    </row>
    <row r="349">
      <c r="A349" s="23"/>
      <c r="B349" s="15"/>
      <c r="C349" s="11"/>
      <c r="D349" s="6"/>
      <c r="E349" s="38"/>
      <c r="F349" s="39"/>
      <c r="G349" s="39"/>
      <c r="H349" s="39"/>
      <c r="I349" s="39"/>
      <c r="J349" s="39"/>
      <c r="K349" s="39"/>
      <c r="L349" s="95"/>
    </row>
    <row r="350">
      <c r="A350" s="23"/>
      <c r="B350" s="15"/>
      <c r="C350" s="11"/>
      <c r="D350" s="6"/>
      <c r="E350" s="38"/>
      <c r="F350" s="39"/>
      <c r="G350" s="39"/>
      <c r="H350" s="39"/>
      <c r="I350" s="39"/>
      <c r="J350" s="39"/>
      <c r="K350" s="39"/>
      <c r="L350" s="95"/>
    </row>
    <row r="351">
      <c r="A351" s="24"/>
      <c r="B351" s="17"/>
      <c r="C351" s="8"/>
      <c r="D351" s="18" t="s">
        <v>33</v>
      </c>
      <c r="E351" s="9"/>
      <c r="F351" s="19">
        <f>SUM(F339:F350)</f>
        <v>810</v>
      </c>
      <c r="G351" s="19">
        <f>SUM(G339:G350)</f>
        <v>24.660000000000004</v>
      </c>
      <c r="H351" s="19">
        <f>SUM(H339:H350)</f>
        <v>25.75</v>
      </c>
      <c r="I351" s="19">
        <f>SUM(I339:I350)</f>
        <v>112.57</v>
      </c>
      <c r="J351" s="19">
        <f>SUM(J339:J350)</f>
        <v>724.03</v>
      </c>
      <c r="K351" s="19"/>
      <c r="L351" s="96">
        <f>SUM(L339:L350)</f>
        <v>114</v>
      </c>
    </row>
    <row r="352" ht="15">
      <c r="A352" s="28">
        <f>A329</f>
        <v>3</v>
      </c>
      <c r="B352" s="29">
        <f>B329</f>
        <v>5</v>
      </c>
      <c r="C352" s="118" t="s">
        <v>4</v>
      </c>
      <c r="D352" s="119"/>
      <c r="E352" s="30"/>
      <c r="F352" s="31">
        <f>F338+F351</f>
        <v>1322</v>
      </c>
      <c r="G352" s="31">
        <f>G338+G351</f>
        <v>32.830000000000005</v>
      </c>
      <c r="H352" s="31">
        <f>H338+H351</f>
        <v>29.1267</v>
      </c>
      <c r="I352" s="31">
        <f>I338+I351</f>
        <v>180.85</v>
      </c>
      <c r="J352" s="31">
        <f>J338+J351</f>
        <v>1368.7</v>
      </c>
      <c r="K352" s="31"/>
      <c r="L352" s="31">
        <f>L338+L351</f>
        <v>216</v>
      </c>
    </row>
    <row r="353" ht="15">
      <c r="A353" s="20">
        <v>4</v>
      </c>
      <c r="B353" s="21">
        <v>1</v>
      </c>
      <c r="C353" s="22" t="s">
        <v>20</v>
      </c>
      <c r="D353" s="5" t="s">
        <v>21</v>
      </c>
      <c r="E353" s="47" t="s">
        <v>170</v>
      </c>
      <c r="F353" s="48">
        <v>205</v>
      </c>
      <c r="G353" s="49">
        <v>2.3</v>
      </c>
      <c r="H353" s="49">
        <v>10.96</v>
      </c>
      <c r="I353" s="49">
        <v>26.36</v>
      </c>
      <c r="J353" s="92">
        <v>318.67</v>
      </c>
      <c r="K353" s="46">
        <v>311</v>
      </c>
      <c r="L353" s="37"/>
    </row>
    <row r="354">
      <c r="A354" s="23"/>
      <c r="B354" s="15"/>
      <c r="C354" s="11"/>
      <c r="D354" s="7" t="s">
        <v>22</v>
      </c>
      <c r="E354" s="66" t="s">
        <v>139</v>
      </c>
      <c r="F354" s="67">
        <v>200</v>
      </c>
      <c r="G354" s="70">
        <v>0.2</v>
      </c>
      <c r="H354" s="70">
        <v>5E-2</v>
      </c>
      <c r="I354" s="70">
        <v>15.01</v>
      </c>
      <c r="J354" s="93">
        <v>57</v>
      </c>
      <c r="K354" s="75">
        <v>684</v>
      </c>
      <c r="L354" s="39"/>
    </row>
    <row r="355">
      <c r="A355" s="23"/>
      <c r="B355" s="15"/>
      <c r="C355" s="11"/>
      <c r="D355" s="7" t="s">
        <v>23</v>
      </c>
      <c r="E355" s="66" t="s">
        <v>43</v>
      </c>
      <c r="F355" s="68">
        <v>50</v>
      </c>
      <c r="G355" s="70">
        <v>3.95</v>
      </c>
      <c r="H355" s="71">
        <v>0.5</v>
      </c>
      <c r="I355" s="70">
        <v>24.03</v>
      </c>
      <c r="J355" s="93">
        <v>119</v>
      </c>
      <c r="K355" s="76" t="s">
        <v>42</v>
      </c>
      <c r="L355" s="39"/>
    </row>
    <row r="356">
      <c r="A356" s="23"/>
      <c r="B356" s="15"/>
      <c r="C356" s="11"/>
      <c r="D356" s="7" t="s">
        <v>24</v>
      </c>
      <c r="E356" s="52"/>
      <c r="F356" s="58"/>
      <c r="G356" s="57"/>
      <c r="H356" s="54"/>
      <c r="I356" s="54"/>
      <c r="J356" s="100"/>
      <c r="K356" s="56"/>
      <c r="L356" s="39"/>
    </row>
    <row r="357">
      <c r="A357" s="23"/>
      <c r="B357" s="15"/>
      <c r="C357" s="11"/>
      <c r="D357" s="7"/>
      <c r="E357" s="52" t="s">
        <v>44</v>
      </c>
      <c r="F357" s="58">
        <v>45</v>
      </c>
      <c r="G357" s="57">
        <v>3.5</v>
      </c>
      <c r="H357" s="54">
        <v>4.52</v>
      </c>
      <c r="I357" s="54">
        <v>7.65</v>
      </c>
      <c r="J357" s="100">
        <v>87.5</v>
      </c>
      <c r="K357" s="56">
        <v>10</v>
      </c>
      <c r="L357" s="39"/>
    </row>
    <row r="358">
      <c r="A358" s="23"/>
      <c r="B358" s="15"/>
      <c r="C358" s="11"/>
      <c r="D358" s="7"/>
      <c r="E358" s="38"/>
      <c r="F358" s="39"/>
      <c r="G358" s="39"/>
      <c r="H358" s="39"/>
      <c r="I358" s="39"/>
      <c r="J358" s="39"/>
      <c r="K358" s="39"/>
      <c r="L358" s="95">
        <v>102</v>
      </c>
    </row>
    <row r="359">
      <c r="A359" s="23"/>
      <c r="B359" s="15"/>
      <c r="C359" s="11"/>
      <c r="D359" s="7"/>
      <c r="E359" s="38"/>
      <c r="F359" s="39"/>
      <c r="G359" s="39"/>
      <c r="H359" s="39"/>
      <c r="I359" s="39"/>
      <c r="J359" s="39"/>
      <c r="K359" s="39"/>
      <c r="L359" s="95"/>
    </row>
    <row r="360">
      <c r="A360" s="23"/>
      <c r="B360" s="15"/>
      <c r="C360" s="11"/>
      <c r="D360" s="6"/>
      <c r="E360" s="38"/>
      <c r="F360" s="39"/>
      <c r="G360" s="39"/>
      <c r="H360" s="39"/>
      <c r="I360" s="39"/>
      <c r="J360" s="39"/>
      <c r="K360" s="39"/>
      <c r="L360" s="95"/>
    </row>
    <row r="361">
      <c r="A361" s="23"/>
      <c r="B361" s="15"/>
      <c r="C361" s="11"/>
      <c r="D361" s="6"/>
      <c r="E361" s="38"/>
      <c r="F361" s="39"/>
      <c r="G361" s="39"/>
      <c r="H361" s="39"/>
      <c r="I361" s="39"/>
      <c r="J361" s="39"/>
      <c r="K361" s="39"/>
      <c r="L361" s="95"/>
    </row>
    <row r="362">
      <c r="A362" s="24"/>
      <c r="B362" s="17"/>
      <c r="C362" s="8"/>
      <c r="D362" s="18" t="s">
        <v>33</v>
      </c>
      <c r="E362" s="9"/>
      <c r="F362" s="19">
        <f>SUM(F353:F361)</f>
        <v>500</v>
      </c>
      <c r="G362" s="19">
        <f>SUM(G353:G361)</f>
        <v>9.95</v>
      </c>
      <c r="H362" s="19">
        <f>SUM(H353:H361)</f>
        <v>16.03</v>
      </c>
      <c r="I362" s="19">
        <f>SUM(I353:I361)</f>
        <v>73.05000000000001</v>
      </c>
      <c r="J362" s="19">
        <f>SUM(J353:J361)</f>
        <v>582.1700000000001</v>
      </c>
      <c r="K362" s="19"/>
      <c r="L362" s="96">
        <f>SUM(L353:L361)</f>
        <v>102</v>
      </c>
    </row>
    <row r="363">
      <c r="A363" s="25">
        <v>4</v>
      </c>
      <c r="B363" s="13">
        <f>B353</f>
        <v>1</v>
      </c>
      <c r="C363" s="10" t="s">
        <v>25</v>
      </c>
      <c r="D363" s="7" t="s">
        <v>26</v>
      </c>
      <c r="E363" s="85" t="s">
        <v>78</v>
      </c>
      <c r="F363" s="86">
        <v>60</v>
      </c>
      <c r="G363" s="88">
        <v>1.6600000000000001</v>
      </c>
      <c r="H363" s="87">
        <v>1.57</v>
      </c>
      <c r="I363" s="70">
        <v>14.32</v>
      </c>
      <c r="J363" s="103">
        <v>34.8</v>
      </c>
      <c r="K363" s="89">
        <v>85</v>
      </c>
      <c r="L363" s="39"/>
    </row>
    <row r="364">
      <c r="A364" s="23"/>
      <c r="B364" s="15"/>
      <c r="C364" s="11"/>
      <c r="D364" s="7" t="s">
        <v>27</v>
      </c>
      <c r="E364" s="66" t="s">
        <v>57</v>
      </c>
      <c r="F364" s="69">
        <v>210</v>
      </c>
      <c r="G364" s="70">
        <v>1.6400000000000001</v>
      </c>
      <c r="H364" s="70">
        <v>6.08</v>
      </c>
      <c r="I364" s="70">
        <v>7.89</v>
      </c>
      <c r="J364" s="93">
        <v>101</v>
      </c>
      <c r="K364" s="75">
        <v>110</v>
      </c>
      <c r="L364" s="39"/>
    </row>
    <row r="365" ht="15">
      <c r="A365" s="23"/>
      <c r="B365" s="15"/>
      <c r="C365" s="11"/>
      <c r="D365" s="7" t="s">
        <v>28</v>
      </c>
      <c r="E365" s="66" t="s">
        <v>171</v>
      </c>
      <c r="F365" s="68">
        <v>120</v>
      </c>
      <c r="G365" s="70">
        <v>13.09</v>
      </c>
      <c r="H365" s="70">
        <v>11.86</v>
      </c>
      <c r="I365" s="70">
        <v>11.11</v>
      </c>
      <c r="J365" s="93">
        <v>202</v>
      </c>
      <c r="K365" s="90">
        <v>451.595</v>
      </c>
      <c r="L365" s="39"/>
    </row>
    <row r="366" ht="15">
      <c r="A366" s="23"/>
      <c r="B366" s="15"/>
      <c r="C366" s="11"/>
      <c r="D366" s="7" t="s">
        <v>29</v>
      </c>
      <c r="E366" s="66" t="s">
        <v>154</v>
      </c>
      <c r="F366" s="68">
        <v>150</v>
      </c>
      <c r="G366" s="70">
        <v>4.446</v>
      </c>
      <c r="H366" s="70">
        <v>7.93</v>
      </c>
      <c r="I366" s="70">
        <v>29.64</v>
      </c>
      <c r="J366" s="93">
        <v>194.57</v>
      </c>
      <c r="K366" s="76">
        <v>516</v>
      </c>
      <c r="L366" s="39"/>
    </row>
    <row r="367">
      <c r="A367" s="23"/>
      <c r="B367" s="15"/>
      <c r="C367" s="11"/>
      <c r="D367" s="7" t="s">
        <v>30</v>
      </c>
      <c r="E367" s="66" t="s">
        <v>72</v>
      </c>
      <c r="F367" s="68">
        <v>200</v>
      </c>
      <c r="G367" s="70">
        <v>0.44</v>
      </c>
      <c r="H367" s="70">
        <v>0</v>
      </c>
      <c r="I367" s="70">
        <v>28.88</v>
      </c>
      <c r="J367" s="93">
        <v>64</v>
      </c>
      <c r="K367" s="76">
        <v>639</v>
      </c>
      <c r="L367" s="39"/>
    </row>
    <row r="368">
      <c r="A368" s="23"/>
      <c r="B368" s="15"/>
      <c r="C368" s="11"/>
      <c r="D368" s="7" t="s">
        <v>31</v>
      </c>
      <c r="E368" s="66" t="s">
        <v>43</v>
      </c>
      <c r="F368" s="68">
        <v>40</v>
      </c>
      <c r="G368" s="70">
        <v>3.16</v>
      </c>
      <c r="H368" s="70">
        <v>0.4</v>
      </c>
      <c r="I368" s="70">
        <v>19.24</v>
      </c>
      <c r="J368" s="93">
        <v>96</v>
      </c>
      <c r="K368" s="76" t="s">
        <v>42</v>
      </c>
      <c r="L368" s="39"/>
    </row>
    <row r="369">
      <c r="A369" s="23"/>
      <c r="B369" s="15"/>
      <c r="C369" s="11"/>
      <c r="D369" s="7" t="s">
        <v>32</v>
      </c>
      <c r="E369" s="66" t="s">
        <v>48</v>
      </c>
      <c r="F369" s="68">
        <v>40</v>
      </c>
      <c r="G369" s="70">
        <v>2.64</v>
      </c>
      <c r="H369" s="70">
        <v>0.48000000000000004</v>
      </c>
      <c r="I369" s="70">
        <v>13.68</v>
      </c>
      <c r="J369" s="93">
        <v>72</v>
      </c>
      <c r="K369" s="76" t="s">
        <v>42</v>
      </c>
      <c r="L369" s="39"/>
    </row>
    <row r="370">
      <c r="A370" s="23"/>
      <c r="B370" s="15"/>
      <c r="C370" s="11"/>
      <c r="D370" s="7"/>
      <c r="E370" s="38"/>
      <c r="F370" s="39"/>
      <c r="G370" s="39"/>
      <c r="H370" s="39"/>
      <c r="I370" s="39"/>
      <c r="J370" s="39"/>
      <c r="K370" s="39"/>
      <c r="L370" s="95">
        <v>114</v>
      </c>
    </row>
    <row r="371">
      <c r="A371" s="23"/>
      <c r="B371" s="15"/>
      <c r="C371" s="11"/>
      <c r="D371" s="7"/>
      <c r="E371" s="38"/>
      <c r="F371" s="39"/>
      <c r="G371" s="39"/>
      <c r="H371" s="39"/>
      <c r="I371" s="39"/>
      <c r="J371" s="39"/>
      <c r="K371" s="39"/>
      <c r="L371" s="95"/>
    </row>
    <row r="372">
      <c r="A372" s="23"/>
      <c r="B372" s="15"/>
      <c r="C372" s="11"/>
      <c r="D372" s="7"/>
      <c r="E372" s="38"/>
      <c r="F372" s="39"/>
      <c r="G372" s="39"/>
      <c r="H372" s="39"/>
      <c r="I372" s="39"/>
      <c r="J372" s="39"/>
      <c r="K372" s="39"/>
      <c r="L372" s="95"/>
    </row>
    <row r="373">
      <c r="A373" s="23"/>
      <c r="B373" s="15"/>
      <c r="C373" s="11"/>
      <c r="D373" s="6"/>
      <c r="E373" s="38"/>
      <c r="F373" s="39"/>
      <c r="G373" s="39"/>
      <c r="H373" s="39"/>
      <c r="I373" s="39"/>
      <c r="J373" s="39"/>
      <c r="K373" s="39"/>
      <c r="L373" s="95"/>
    </row>
    <row r="374">
      <c r="A374" s="23"/>
      <c r="B374" s="15"/>
      <c r="C374" s="11"/>
      <c r="D374" s="6"/>
      <c r="E374" s="38"/>
      <c r="F374" s="39"/>
      <c r="G374" s="39"/>
      <c r="H374" s="39"/>
      <c r="I374" s="39"/>
      <c r="J374" s="39"/>
      <c r="K374" s="39"/>
      <c r="L374" s="95"/>
    </row>
    <row r="375">
      <c r="A375" s="24"/>
      <c r="B375" s="17"/>
      <c r="C375" s="8"/>
      <c r="D375" s="18" t="s">
        <v>33</v>
      </c>
      <c r="E375" s="9"/>
      <c r="F375" s="19">
        <f>SUM(F363:F374)</f>
        <v>820</v>
      </c>
      <c r="G375" s="19">
        <f>SUM(G363:G374)</f>
        <v>27.076</v>
      </c>
      <c r="H375" s="19">
        <f>SUM(H363:H374)</f>
        <v>28.319999999999997</v>
      </c>
      <c r="I375" s="19">
        <f>SUM(I363:I374)</f>
        <v>124.75999999999999</v>
      </c>
      <c r="J375" s="19">
        <f>SUM(J363:J374)</f>
        <v>764.37</v>
      </c>
      <c r="K375" s="19"/>
      <c r="L375" s="96">
        <f>SUM(L363:L374)</f>
        <v>114</v>
      </c>
    </row>
    <row r="376" ht="15">
      <c r="A376" s="28">
        <f>A353</f>
        <v>4</v>
      </c>
      <c r="B376" s="29">
        <f>B353</f>
        <v>1</v>
      </c>
      <c r="C376" s="118" t="s">
        <v>4</v>
      </c>
      <c r="D376" s="119"/>
      <c r="E376" s="30"/>
      <c r="F376" s="31">
        <f>F362+F375</f>
        <v>1320</v>
      </c>
      <c r="G376" s="31">
        <f>G362+G375</f>
        <v>37.025999999999996</v>
      </c>
      <c r="H376" s="31">
        <f>H362+H375</f>
        <v>44.349999999999994</v>
      </c>
      <c r="I376" s="31">
        <f>I362+I375</f>
        <v>197.81</v>
      </c>
      <c r="J376" s="31">
        <f>J362+J375</f>
        <v>1346.54</v>
      </c>
      <c r="K376" s="31"/>
      <c r="L376" s="31">
        <f>L362+L375</f>
        <v>216</v>
      </c>
    </row>
    <row r="377" ht="15">
      <c r="A377" s="14">
        <v>4</v>
      </c>
      <c r="B377" s="15">
        <v>2</v>
      </c>
      <c r="C377" s="22" t="s">
        <v>20</v>
      </c>
      <c r="D377" s="5" t="s">
        <v>21</v>
      </c>
      <c r="E377" s="47" t="s">
        <v>173</v>
      </c>
      <c r="F377" s="48">
        <v>260</v>
      </c>
      <c r="G377" s="74">
        <v>12.806</v>
      </c>
      <c r="H377" s="74">
        <v>18.52</v>
      </c>
      <c r="I377" s="74">
        <v>39.22</v>
      </c>
      <c r="J377" s="92">
        <v>376.57</v>
      </c>
      <c r="K377" s="60">
        <v>462.516</v>
      </c>
      <c r="L377" s="37"/>
    </row>
    <row r="378">
      <c r="A378" s="14"/>
      <c r="B378" s="15"/>
      <c r="C378" s="11"/>
      <c r="D378" s="7" t="s">
        <v>22</v>
      </c>
      <c r="E378" s="66" t="s">
        <v>50</v>
      </c>
      <c r="F378" s="67">
        <v>200</v>
      </c>
      <c r="G378" s="71">
        <v>0.30000000000000004</v>
      </c>
      <c r="H378" s="70">
        <v>0</v>
      </c>
      <c r="I378" s="70">
        <v>15.2</v>
      </c>
      <c r="J378" s="93">
        <v>60</v>
      </c>
      <c r="K378" s="72">
        <v>685</v>
      </c>
      <c r="L378" s="39"/>
    </row>
    <row r="379">
      <c r="A379" s="14"/>
      <c r="B379" s="15"/>
      <c r="C379" s="11"/>
      <c r="D379" s="7" t="s">
        <v>23</v>
      </c>
      <c r="E379" s="66" t="s">
        <v>43</v>
      </c>
      <c r="F379" s="68">
        <v>50</v>
      </c>
      <c r="G379" s="70">
        <v>3.95</v>
      </c>
      <c r="H379" s="71">
        <v>0.5</v>
      </c>
      <c r="I379" s="70">
        <v>24.03</v>
      </c>
      <c r="J379" s="93">
        <v>119</v>
      </c>
      <c r="K379" s="73" t="s">
        <v>42</v>
      </c>
      <c r="L379" s="39"/>
    </row>
    <row r="380">
      <c r="A380" s="14"/>
      <c r="B380" s="15"/>
      <c r="C380" s="11"/>
      <c r="D380" s="7" t="s">
        <v>24</v>
      </c>
      <c r="E380" s="66"/>
      <c r="F380" s="69"/>
      <c r="G380" s="70"/>
      <c r="H380" s="70"/>
      <c r="I380" s="70"/>
      <c r="J380" s="68"/>
      <c r="K380" s="73"/>
      <c r="L380" s="39"/>
    </row>
    <row r="381">
      <c r="A381" s="14"/>
      <c r="B381" s="15"/>
      <c r="C381" s="11"/>
      <c r="D381" s="7"/>
      <c r="E381" s="38"/>
      <c r="F381" s="39"/>
      <c r="G381" s="39"/>
      <c r="H381" s="39"/>
      <c r="I381" s="39"/>
      <c r="J381" s="39"/>
      <c r="K381" s="39"/>
      <c r="L381" s="95">
        <v>102</v>
      </c>
    </row>
    <row r="382">
      <c r="A382" s="14"/>
      <c r="B382" s="15"/>
      <c r="C382" s="11"/>
      <c r="D382" s="7"/>
      <c r="E382" s="38"/>
      <c r="F382" s="39"/>
      <c r="G382" s="39"/>
      <c r="H382" s="39"/>
      <c r="I382" s="39"/>
      <c r="J382" s="39"/>
      <c r="K382" s="39"/>
      <c r="L382" s="95"/>
    </row>
    <row r="383">
      <c r="A383" s="14"/>
      <c r="B383" s="15"/>
      <c r="C383" s="11"/>
      <c r="D383" s="7"/>
      <c r="E383" s="38"/>
      <c r="F383" s="39"/>
      <c r="G383" s="39"/>
      <c r="H383" s="39"/>
      <c r="I383" s="39"/>
      <c r="J383" s="39"/>
      <c r="K383" s="39"/>
      <c r="L383" s="95"/>
    </row>
    <row r="384">
      <c r="A384" s="14"/>
      <c r="B384" s="15"/>
      <c r="C384" s="11"/>
      <c r="D384" s="6"/>
      <c r="E384" s="38"/>
      <c r="F384" s="39"/>
      <c r="G384" s="39"/>
      <c r="H384" s="39"/>
      <c r="I384" s="39"/>
      <c r="J384" s="39"/>
      <c r="K384" s="39"/>
      <c r="L384" s="95"/>
    </row>
    <row r="385">
      <c r="A385" s="14"/>
      <c r="B385" s="15"/>
      <c r="C385" s="11"/>
      <c r="D385" s="6"/>
      <c r="E385" s="38"/>
      <c r="F385" s="39"/>
      <c r="G385" s="39"/>
      <c r="H385" s="39"/>
      <c r="I385" s="39"/>
      <c r="J385" s="39"/>
      <c r="K385" s="39"/>
      <c r="L385" s="95"/>
    </row>
    <row r="386">
      <c r="A386" s="16"/>
      <c r="B386" s="17"/>
      <c r="C386" s="8"/>
      <c r="D386" s="18" t="s">
        <v>33</v>
      </c>
      <c r="E386" s="9"/>
      <c r="F386" s="19">
        <f>SUM(F377:F385)</f>
        <v>510</v>
      </c>
      <c r="G386" s="19">
        <f>SUM(G377:G385)</f>
        <v>17.056</v>
      </c>
      <c r="H386" s="19">
        <f>SUM(H377:H385)</f>
        <v>19.02</v>
      </c>
      <c r="I386" s="19">
        <f>SUM(I377:I385)</f>
        <v>78.45</v>
      </c>
      <c r="J386" s="19">
        <f>SUM(J377:J385)</f>
        <v>555.5699999999999</v>
      </c>
      <c r="K386" s="19"/>
      <c r="L386" s="96">
        <f>SUM(L377:L385)</f>
        <v>102</v>
      </c>
    </row>
    <row r="387">
      <c r="A387" s="13">
        <v>4</v>
      </c>
      <c r="B387" s="13">
        <f>B377</f>
        <v>2</v>
      </c>
      <c r="C387" s="10" t="s">
        <v>25</v>
      </c>
      <c r="D387" s="7" t="s">
        <v>26</v>
      </c>
      <c r="E387" s="85" t="s">
        <v>61</v>
      </c>
      <c r="F387" s="86">
        <v>100</v>
      </c>
      <c r="G387" s="88">
        <v>0.22</v>
      </c>
      <c r="H387" s="87">
        <v>4E-2</v>
      </c>
      <c r="I387" s="70">
        <v>0.76</v>
      </c>
      <c r="J387" s="104">
        <v>14</v>
      </c>
      <c r="K387" s="89">
        <v>13</v>
      </c>
      <c r="L387" s="39"/>
    </row>
    <row r="388">
      <c r="A388" s="14"/>
      <c r="B388" s="15"/>
      <c r="C388" s="11"/>
      <c r="D388" s="7" t="s">
        <v>27</v>
      </c>
      <c r="E388" s="66" t="s">
        <v>113</v>
      </c>
      <c r="F388" s="69">
        <v>210</v>
      </c>
      <c r="G388" s="70">
        <v>1.9300000000000002</v>
      </c>
      <c r="H388" s="70">
        <v>6.43</v>
      </c>
      <c r="I388" s="70">
        <v>16.21</v>
      </c>
      <c r="J388" s="93">
        <v>124</v>
      </c>
      <c r="K388" s="75">
        <v>132</v>
      </c>
      <c r="L388" s="39"/>
    </row>
    <row r="389">
      <c r="A389" s="14"/>
      <c r="B389" s="15"/>
      <c r="C389" s="11"/>
      <c r="D389" s="7" t="s">
        <v>28</v>
      </c>
      <c r="E389" s="59" t="s">
        <v>111</v>
      </c>
      <c r="F389" s="53">
        <v>200</v>
      </c>
      <c r="G389" s="63">
        <v>22.693</v>
      </c>
      <c r="H389" s="64">
        <v>13.56</v>
      </c>
      <c r="I389" s="64">
        <v>24.98</v>
      </c>
      <c r="J389" s="101">
        <v>295</v>
      </c>
      <c r="K389" s="110">
        <v>443</v>
      </c>
      <c r="L389" s="39"/>
    </row>
    <row r="390">
      <c r="A390" s="14"/>
      <c r="B390" s="15"/>
      <c r="C390" s="11"/>
      <c r="D390" s="7" t="s">
        <v>29</v>
      </c>
      <c r="E390" s="66"/>
      <c r="F390" s="68"/>
      <c r="G390" s="70"/>
      <c r="H390" s="70"/>
      <c r="I390" s="70"/>
      <c r="J390" s="93"/>
      <c r="K390" s="76"/>
      <c r="L390" s="39"/>
    </row>
    <row r="391" ht="15">
      <c r="A391" s="14"/>
      <c r="B391" s="15"/>
      <c r="C391" s="11"/>
      <c r="D391" s="7" t="s">
        <v>30</v>
      </c>
      <c r="E391" s="66" t="s">
        <v>148</v>
      </c>
      <c r="F391" s="68">
        <v>200</v>
      </c>
      <c r="G391" s="70">
        <v>0.68</v>
      </c>
      <c r="H391" s="70">
        <v>0</v>
      </c>
      <c r="I391" s="70">
        <v>24.26</v>
      </c>
      <c r="J391" s="93">
        <v>98</v>
      </c>
      <c r="K391" s="76">
        <v>645</v>
      </c>
      <c r="L391" s="39"/>
    </row>
    <row r="392">
      <c r="A392" s="14"/>
      <c r="B392" s="15"/>
      <c r="C392" s="11"/>
      <c r="D392" s="7" t="s">
        <v>31</v>
      </c>
      <c r="E392" s="66" t="s">
        <v>43</v>
      </c>
      <c r="F392" s="68">
        <v>40</v>
      </c>
      <c r="G392" s="70">
        <v>3.16</v>
      </c>
      <c r="H392" s="70">
        <v>0.4</v>
      </c>
      <c r="I392" s="70">
        <v>19.24</v>
      </c>
      <c r="J392" s="93">
        <v>96</v>
      </c>
      <c r="K392" s="76" t="s">
        <v>42</v>
      </c>
      <c r="L392" s="39"/>
    </row>
    <row r="393">
      <c r="A393" s="14"/>
      <c r="B393" s="15"/>
      <c r="C393" s="11"/>
      <c r="D393" s="7" t="s">
        <v>32</v>
      </c>
      <c r="E393" s="66" t="s">
        <v>48</v>
      </c>
      <c r="F393" s="68">
        <v>40</v>
      </c>
      <c r="G393" s="70">
        <v>2.64</v>
      </c>
      <c r="H393" s="70">
        <v>0.48000000000000004</v>
      </c>
      <c r="I393" s="70">
        <v>13.68</v>
      </c>
      <c r="J393" s="93">
        <v>72</v>
      </c>
      <c r="K393" s="76" t="s">
        <v>42</v>
      </c>
      <c r="L393" s="39"/>
    </row>
    <row r="394">
      <c r="A394" s="14"/>
      <c r="B394" s="15"/>
      <c r="C394" s="11"/>
      <c r="D394" s="7"/>
      <c r="E394" s="38"/>
      <c r="F394" s="39"/>
      <c r="G394" s="39"/>
      <c r="H394" s="39"/>
      <c r="I394" s="39"/>
      <c r="J394" s="39"/>
      <c r="K394" s="39"/>
      <c r="L394" s="95">
        <v>114</v>
      </c>
    </row>
    <row r="395">
      <c r="A395" s="14"/>
      <c r="B395" s="15"/>
      <c r="C395" s="11"/>
      <c r="D395" s="7"/>
      <c r="E395" s="38"/>
      <c r="F395" s="39"/>
      <c r="G395" s="39"/>
      <c r="H395" s="39"/>
      <c r="I395" s="39"/>
      <c r="J395" s="39"/>
      <c r="K395" s="39"/>
      <c r="L395" s="95"/>
    </row>
    <row r="396">
      <c r="A396" s="14"/>
      <c r="B396" s="15"/>
      <c r="C396" s="11"/>
      <c r="D396" s="7"/>
      <c r="E396" s="38"/>
      <c r="F396" s="39"/>
      <c r="G396" s="39"/>
      <c r="H396" s="39"/>
      <c r="I396" s="39"/>
      <c r="J396" s="39"/>
      <c r="K396" s="39"/>
      <c r="L396" s="95"/>
    </row>
    <row r="397">
      <c r="A397" s="14"/>
      <c r="B397" s="15"/>
      <c r="C397" s="11"/>
      <c r="D397" s="6"/>
      <c r="E397" s="38"/>
      <c r="F397" s="39"/>
      <c r="G397" s="39"/>
      <c r="H397" s="39"/>
      <c r="I397" s="39"/>
      <c r="J397" s="39"/>
      <c r="K397" s="39"/>
      <c r="L397" s="95"/>
    </row>
    <row r="398">
      <c r="A398" s="14"/>
      <c r="B398" s="15"/>
      <c r="C398" s="11"/>
      <c r="D398" s="6"/>
      <c r="E398" s="38"/>
      <c r="F398" s="39"/>
      <c r="G398" s="39"/>
      <c r="H398" s="39"/>
      <c r="I398" s="39"/>
      <c r="J398" s="39"/>
      <c r="K398" s="39"/>
      <c r="L398" s="95"/>
    </row>
    <row r="399">
      <c r="A399" s="16"/>
      <c r="B399" s="17"/>
      <c r="C399" s="8"/>
      <c r="D399" s="18" t="s">
        <v>33</v>
      </c>
      <c r="E399" s="9"/>
      <c r="F399" s="19">
        <f>SUM(F387:F398)</f>
        <v>790</v>
      </c>
      <c r="G399" s="19">
        <f>SUM(G387:G398)</f>
        <v>31.323000000000004</v>
      </c>
      <c r="H399" s="19">
        <f>SUM(H387:H398)</f>
        <v>20.91</v>
      </c>
      <c r="I399" s="19">
        <f>SUM(I387:I398)</f>
        <v>99.13</v>
      </c>
      <c r="J399" s="19">
        <f>SUM(J387:J398)</f>
        <v>699</v>
      </c>
      <c r="K399" s="19"/>
      <c r="L399" s="96">
        <f>SUM(L387:L398)</f>
        <v>114</v>
      </c>
    </row>
    <row r="400" ht="15">
      <c r="A400" s="32">
        <f>A377</f>
        <v>4</v>
      </c>
      <c r="B400" s="32">
        <f>B377</f>
        <v>2</v>
      </c>
      <c r="C400" s="118" t="s">
        <v>4</v>
      </c>
      <c r="D400" s="119"/>
      <c r="E400" s="30"/>
      <c r="F400" s="31">
        <f>F386+F399</f>
        <v>1300</v>
      </c>
      <c r="G400" s="31">
        <f>G386+G399</f>
        <v>48.379000000000005</v>
      </c>
      <c r="H400" s="31">
        <f>H386+H399</f>
        <v>39.93</v>
      </c>
      <c r="I400" s="31">
        <f>I386+I399</f>
        <v>177.57999999999998</v>
      </c>
      <c r="J400" s="31">
        <f>J386+J399</f>
        <v>1254.57</v>
      </c>
      <c r="K400" s="31"/>
      <c r="L400" s="31">
        <f>L386+L399</f>
        <v>216</v>
      </c>
    </row>
    <row r="401">
      <c r="A401" s="20">
        <v>4</v>
      </c>
      <c r="B401" s="21">
        <v>3</v>
      </c>
      <c r="C401" s="22" t="s">
        <v>20</v>
      </c>
      <c r="D401" s="5" t="s">
        <v>21</v>
      </c>
      <c r="E401" s="47" t="s">
        <v>102</v>
      </c>
      <c r="F401" s="48">
        <v>200</v>
      </c>
      <c r="G401" s="74">
        <v>16.05</v>
      </c>
      <c r="H401" s="49">
        <v>13.41</v>
      </c>
      <c r="I401" s="74">
        <v>13.7</v>
      </c>
      <c r="J401" s="92">
        <v>224</v>
      </c>
      <c r="K401" s="46">
        <v>436</v>
      </c>
      <c r="L401" s="37"/>
    </row>
    <row r="402" ht="15">
      <c r="A402" s="23"/>
      <c r="B402" s="15"/>
      <c r="C402" s="11"/>
      <c r="D402" s="7" t="s">
        <v>22</v>
      </c>
      <c r="E402" s="52" t="s">
        <v>54</v>
      </c>
      <c r="F402" s="53">
        <v>200</v>
      </c>
      <c r="G402" s="54">
        <v>0.2</v>
      </c>
      <c r="H402" s="54">
        <v>5E-2</v>
      </c>
      <c r="I402" s="54">
        <v>15.01</v>
      </c>
      <c r="J402" s="100">
        <v>57</v>
      </c>
      <c r="K402" s="51">
        <v>684</v>
      </c>
      <c r="L402" s="39"/>
    </row>
    <row r="403" customHeight="1" ht="15">
      <c r="A403" s="23"/>
      <c r="B403" s="15"/>
      <c r="C403" s="11"/>
      <c r="D403" s="7" t="s">
        <v>23</v>
      </c>
      <c r="E403" s="66" t="s">
        <v>43</v>
      </c>
      <c r="F403" s="68">
        <v>75</v>
      </c>
      <c r="G403" s="70">
        <v>5.625</v>
      </c>
      <c r="H403" s="71">
        <v>0.7500000000000001</v>
      </c>
      <c r="I403" s="70">
        <v>36.045</v>
      </c>
      <c r="J403" s="93">
        <v>178.5</v>
      </c>
      <c r="K403" s="76" t="s">
        <v>42</v>
      </c>
      <c r="L403" s="39"/>
    </row>
    <row r="404">
      <c r="A404" s="23"/>
      <c r="B404" s="15"/>
      <c r="C404" s="11"/>
      <c r="D404" s="7" t="s">
        <v>24</v>
      </c>
      <c r="E404" s="52"/>
      <c r="F404" s="55"/>
      <c r="G404" s="54"/>
      <c r="H404" s="54"/>
      <c r="I404" s="54"/>
      <c r="J404" s="100"/>
      <c r="K404" s="56"/>
      <c r="L404" s="39"/>
    </row>
    <row r="405">
      <c r="A405" s="23"/>
      <c r="B405" s="15"/>
      <c r="C405" s="11"/>
      <c r="D405" s="7"/>
      <c r="E405" s="52" t="s">
        <v>101</v>
      </c>
      <c r="F405" s="55">
        <v>40</v>
      </c>
      <c r="G405" s="54">
        <v>2E-2</v>
      </c>
      <c r="H405" s="54">
        <v>4.12</v>
      </c>
      <c r="I405" s="54">
        <v>4E-2</v>
      </c>
      <c r="J405" s="100">
        <v>37</v>
      </c>
      <c r="K405" s="56">
        <v>337</v>
      </c>
      <c r="L405" s="39"/>
    </row>
    <row r="406">
      <c r="A406" s="23"/>
      <c r="B406" s="15"/>
      <c r="C406" s="11"/>
      <c r="D406" s="6"/>
      <c r="E406" s="38"/>
      <c r="F406" s="39"/>
      <c r="G406" s="39"/>
      <c r="H406" s="39"/>
      <c r="I406" s="39"/>
      <c r="J406" s="39"/>
      <c r="K406" s="39"/>
      <c r="L406" s="95">
        <v>102</v>
      </c>
    </row>
    <row r="407">
      <c r="A407" s="23"/>
      <c r="B407" s="15"/>
      <c r="C407" s="11"/>
      <c r="D407" s="6"/>
      <c r="E407" s="38"/>
      <c r="F407" s="39"/>
      <c r="G407" s="39"/>
      <c r="H407" s="39"/>
      <c r="I407" s="39"/>
      <c r="J407" s="39"/>
      <c r="K407" s="39"/>
      <c r="L407" s="95"/>
    </row>
    <row r="408">
      <c r="A408" s="24"/>
      <c r="B408" s="17"/>
      <c r="C408" s="8"/>
      <c r="D408" s="18" t="s">
        <v>33</v>
      </c>
      <c r="E408" s="9"/>
      <c r="F408" s="19">
        <f>SUM(F401:F407)</f>
        <v>515</v>
      </c>
      <c r="G408" s="19">
        <f>SUM(G401:G407)</f>
        <v>21.895</v>
      </c>
      <c r="H408" s="19">
        <f>SUM(H401:H407)</f>
        <v>18.330000000000002</v>
      </c>
      <c r="I408" s="19">
        <f>SUM(I401:I407)</f>
        <v>64.795</v>
      </c>
      <c r="J408" s="19">
        <f>SUM(J401:J407)</f>
        <v>496.5</v>
      </c>
      <c r="K408" s="19"/>
      <c r="L408" s="96">
        <f>SUM(L401:L407)</f>
        <v>102</v>
      </c>
    </row>
    <row r="409">
      <c r="A409" s="25">
        <v>4</v>
      </c>
      <c r="B409" s="13">
        <f>B401</f>
        <v>3</v>
      </c>
      <c r="C409" s="10" t="s">
        <v>25</v>
      </c>
      <c r="D409" s="7" t="s">
        <v>26</v>
      </c>
      <c r="E409" s="85"/>
      <c r="F409" s="86"/>
      <c r="G409" s="88"/>
      <c r="H409" s="88"/>
      <c r="I409" s="70"/>
      <c r="J409" s="104"/>
      <c r="K409" s="89"/>
      <c r="L409" s="39"/>
    </row>
    <row r="410">
      <c r="A410" s="23"/>
      <c r="B410" s="15"/>
      <c r="C410" s="11"/>
      <c r="D410" s="7" t="s">
        <v>27</v>
      </c>
      <c r="E410" s="66" t="s">
        <v>89</v>
      </c>
      <c r="F410" s="69">
        <v>225</v>
      </c>
      <c r="G410" s="70">
        <v>3.41</v>
      </c>
      <c r="H410" s="70">
        <v>4.38</v>
      </c>
      <c r="I410" s="70">
        <v>25.8</v>
      </c>
      <c r="J410" s="111">
        <v>123</v>
      </c>
      <c r="K410" s="76" t="s">
        <v>91</v>
      </c>
      <c r="L410" s="39"/>
    </row>
    <row r="411" ht="15">
      <c r="A411" s="23"/>
      <c r="B411" s="15"/>
      <c r="C411" s="11"/>
      <c r="D411" s="7" t="s">
        <v>28</v>
      </c>
      <c r="E411" s="66" t="s">
        <v>112</v>
      </c>
      <c r="F411" s="68">
        <v>210</v>
      </c>
      <c r="G411" s="70">
        <v>18.6</v>
      </c>
      <c r="H411" s="70">
        <v>15.8</v>
      </c>
      <c r="I411" s="70">
        <v>98.8</v>
      </c>
      <c r="J411" s="93">
        <v>494</v>
      </c>
      <c r="K411" s="90" t="s">
        <v>174</v>
      </c>
      <c r="L411" s="39"/>
    </row>
    <row r="412">
      <c r="A412" s="23"/>
      <c r="B412" s="15"/>
      <c r="C412" s="11"/>
      <c r="D412" s="7" t="s">
        <v>29</v>
      </c>
      <c r="E412" s="66"/>
      <c r="F412" s="68"/>
      <c r="G412" s="70"/>
      <c r="H412" s="70"/>
      <c r="I412" s="70"/>
      <c r="J412" s="93"/>
      <c r="K412" s="76"/>
      <c r="L412" s="39"/>
    </row>
    <row r="413">
      <c r="A413" s="23"/>
      <c r="B413" s="15"/>
      <c r="C413" s="11"/>
      <c r="D413" s="7" t="s">
        <v>30</v>
      </c>
      <c r="E413" s="66" t="s">
        <v>53</v>
      </c>
      <c r="F413" s="68">
        <v>200</v>
      </c>
      <c r="G413" s="70">
        <v>0.68</v>
      </c>
      <c r="H413" s="70">
        <v>0</v>
      </c>
      <c r="I413" s="70">
        <v>24.26</v>
      </c>
      <c r="J413" s="93">
        <v>98</v>
      </c>
      <c r="K413" s="76">
        <v>638</v>
      </c>
      <c r="L413" s="39"/>
    </row>
    <row r="414">
      <c r="A414" s="23"/>
      <c r="B414" s="15"/>
      <c r="C414" s="11"/>
      <c r="D414" s="7" t="s">
        <v>31</v>
      </c>
      <c r="E414" s="66" t="s">
        <v>43</v>
      </c>
      <c r="F414" s="68">
        <v>40</v>
      </c>
      <c r="G414" s="70">
        <v>3.16</v>
      </c>
      <c r="H414" s="70">
        <v>0.4</v>
      </c>
      <c r="I414" s="70">
        <v>19.24</v>
      </c>
      <c r="J414" s="93">
        <v>96</v>
      </c>
      <c r="K414" s="76" t="s">
        <v>42</v>
      </c>
      <c r="L414" s="39"/>
    </row>
    <row r="415">
      <c r="A415" s="23"/>
      <c r="B415" s="15"/>
      <c r="C415" s="11"/>
      <c r="D415" s="7" t="s">
        <v>32</v>
      </c>
      <c r="E415" s="66" t="s">
        <v>48</v>
      </c>
      <c r="F415" s="68">
        <v>40</v>
      </c>
      <c r="G415" s="70">
        <v>2.64</v>
      </c>
      <c r="H415" s="70">
        <v>0.48000000000000004</v>
      </c>
      <c r="I415" s="70">
        <v>13.68</v>
      </c>
      <c r="J415" s="93">
        <v>72</v>
      </c>
      <c r="K415" s="76" t="s">
        <v>42</v>
      </c>
      <c r="L415" s="39"/>
    </row>
    <row r="416" ht="15">
      <c r="A416" s="23"/>
      <c r="B416" s="15"/>
      <c r="C416" s="11"/>
      <c r="D416" s="7"/>
      <c r="E416" s="66" t="s">
        <v>175</v>
      </c>
      <c r="F416" s="69">
        <v>100</v>
      </c>
      <c r="G416" s="70">
        <v>0.6000000000000001</v>
      </c>
      <c r="H416" s="70">
        <v>0.225</v>
      </c>
      <c r="I416" s="70">
        <v>6.1</v>
      </c>
      <c r="J416" s="111">
        <v>30</v>
      </c>
      <c r="K416" s="76" t="s">
        <v>42</v>
      </c>
      <c r="L416" s="95"/>
    </row>
    <row r="417">
      <c r="A417" s="23"/>
      <c r="B417" s="15"/>
      <c r="C417" s="11"/>
      <c r="D417" s="7"/>
      <c r="E417" s="38"/>
      <c r="F417" s="39"/>
      <c r="G417" s="39"/>
      <c r="H417" s="39"/>
      <c r="I417" s="39"/>
      <c r="J417" s="39"/>
      <c r="K417" s="39"/>
      <c r="L417" s="95">
        <v>114</v>
      </c>
    </row>
    <row r="418">
      <c r="A418" s="23"/>
      <c r="B418" s="15"/>
      <c r="C418" s="11"/>
      <c r="D418" s="7"/>
      <c r="E418" s="38"/>
      <c r="F418" s="39"/>
      <c r="G418" s="39"/>
      <c r="H418" s="39"/>
      <c r="I418" s="39"/>
      <c r="J418" s="39"/>
      <c r="K418" s="39"/>
      <c r="L418" s="95"/>
    </row>
    <row r="419">
      <c r="A419" s="23"/>
      <c r="B419" s="15"/>
      <c r="C419" s="11"/>
      <c r="D419" s="6"/>
      <c r="E419" s="38"/>
      <c r="F419" s="39"/>
      <c r="G419" s="39"/>
      <c r="H419" s="39"/>
      <c r="I419" s="39"/>
      <c r="J419" s="39"/>
      <c r="K419" s="39"/>
      <c r="L419" s="95"/>
    </row>
    <row r="420">
      <c r="A420" s="23"/>
      <c r="B420" s="15"/>
      <c r="C420" s="11"/>
      <c r="D420" s="6"/>
      <c r="E420" s="38"/>
      <c r="F420" s="39"/>
      <c r="G420" s="39"/>
      <c r="H420" s="39"/>
      <c r="I420" s="39"/>
      <c r="J420" s="39"/>
      <c r="K420" s="39"/>
      <c r="L420" s="95"/>
    </row>
    <row r="421">
      <c r="A421" s="24"/>
      <c r="B421" s="17"/>
      <c r="C421" s="8"/>
      <c r="D421" s="18" t="s">
        <v>33</v>
      </c>
      <c r="E421" s="9"/>
      <c r="F421" s="19">
        <f>SUM(F409:F420)</f>
        <v>815</v>
      </c>
      <c r="G421" s="19">
        <f>SUM(G409:G420)</f>
        <v>29.090000000000003</v>
      </c>
      <c r="H421" s="19">
        <f>SUM(H409:H420)</f>
        <v>21.285</v>
      </c>
      <c r="I421" s="19">
        <f>SUM(I409:I420)</f>
        <v>187.88</v>
      </c>
      <c r="J421" s="19">
        <f>SUM(J409:J420)</f>
        <v>913</v>
      </c>
      <c r="K421" s="19"/>
      <c r="L421" s="96">
        <f>SUM(L409:L420)</f>
        <v>114</v>
      </c>
    </row>
    <row r="422" ht="15">
      <c r="A422" s="28">
        <f>A401</f>
        <v>4</v>
      </c>
      <c r="B422" s="29">
        <f>B401</f>
        <v>3</v>
      </c>
      <c r="C422" s="118" t="s">
        <v>4</v>
      </c>
      <c r="D422" s="119"/>
      <c r="E422" s="30"/>
      <c r="F422" s="31">
        <f>F408+F421</f>
        <v>1330</v>
      </c>
      <c r="G422" s="31">
        <f>G408+G421</f>
        <v>50.985</v>
      </c>
      <c r="H422" s="31">
        <f>H408+H421</f>
        <v>39.615</v>
      </c>
      <c r="I422" s="31">
        <f>I408+I421</f>
        <v>252.675</v>
      </c>
      <c r="J422" s="31">
        <f>J408+J421</f>
        <v>1409.5</v>
      </c>
      <c r="K422" s="31"/>
      <c r="L422" s="31">
        <f>L408+L421</f>
        <v>216</v>
      </c>
    </row>
    <row r="423" ht="24">
      <c r="A423" s="20">
        <v>4</v>
      </c>
      <c r="B423" s="21">
        <v>4</v>
      </c>
      <c r="C423" s="22" t="s">
        <v>20</v>
      </c>
      <c r="D423" s="5" t="s">
        <v>21</v>
      </c>
      <c r="E423" s="47" t="s">
        <v>176</v>
      </c>
      <c r="F423" s="48">
        <v>270</v>
      </c>
      <c r="G423" s="74">
        <v>16.55</v>
      </c>
      <c r="H423" s="74">
        <v>14.43</v>
      </c>
      <c r="I423" s="74">
        <v>27.94</v>
      </c>
      <c r="J423" s="92">
        <v>325</v>
      </c>
      <c r="K423" s="117" t="s">
        <v>177</v>
      </c>
      <c r="L423" s="37"/>
    </row>
    <row r="424" ht="15">
      <c r="A424" s="23"/>
      <c r="B424" s="15"/>
      <c r="C424" s="11"/>
      <c r="D424" s="7" t="s">
        <v>22</v>
      </c>
      <c r="E424" s="52" t="s">
        <v>148</v>
      </c>
      <c r="F424" s="55">
        <v>200</v>
      </c>
      <c r="G424" s="54">
        <v>0.68</v>
      </c>
      <c r="H424" s="54">
        <v>0</v>
      </c>
      <c r="I424" s="54">
        <v>24.26</v>
      </c>
      <c r="J424" s="55">
        <v>98</v>
      </c>
      <c r="K424" s="56">
        <v>645</v>
      </c>
      <c r="L424" s="39"/>
    </row>
    <row r="425">
      <c r="A425" s="23"/>
      <c r="B425" s="15"/>
      <c r="C425" s="11"/>
      <c r="D425" s="7" t="s">
        <v>23</v>
      </c>
      <c r="E425" s="66" t="s">
        <v>43</v>
      </c>
      <c r="F425" s="68">
        <v>50</v>
      </c>
      <c r="G425" s="70">
        <v>5.625</v>
      </c>
      <c r="H425" s="71">
        <v>0.7500000000000001</v>
      </c>
      <c r="I425" s="70">
        <v>36.045</v>
      </c>
      <c r="J425" s="93">
        <v>178.5</v>
      </c>
      <c r="K425" s="76" t="s">
        <v>42</v>
      </c>
      <c r="L425" s="39"/>
    </row>
    <row r="426">
      <c r="A426" s="23"/>
      <c r="B426" s="15"/>
      <c r="C426" s="11"/>
      <c r="D426" s="7" t="s">
        <v>24</v>
      </c>
      <c r="E426" s="66"/>
      <c r="F426" s="69"/>
      <c r="G426" s="70"/>
      <c r="H426" s="70"/>
      <c r="I426" s="70"/>
      <c r="J426" s="93"/>
      <c r="K426" s="76"/>
      <c r="L426" s="39"/>
    </row>
    <row r="427">
      <c r="A427" s="23"/>
      <c r="B427" s="15"/>
      <c r="C427" s="11"/>
      <c r="D427" s="7"/>
      <c r="E427" s="66"/>
      <c r="F427" s="69"/>
      <c r="G427" s="70"/>
      <c r="H427" s="70"/>
      <c r="I427" s="70"/>
      <c r="J427" s="93"/>
      <c r="K427" s="76"/>
      <c r="L427" s="95"/>
    </row>
    <row r="428">
      <c r="A428" s="23"/>
      <c r="B428" s="15"/>
      <c r="C428" s="11"/>
      <c r="D428" s="7"/>
      <c r="E428" s="38"/>
      <c r="F428" s="39"/>
      <c r="G428" s="39"/>
      <c r="H428" s="39"/>
      <c r="I428" s="39"/>
      <c r="J428" s="39"/>
      <c r="K428" s="39"/>
      <c r="L428" s="95">
        <v>102</v>
      </c>
    </row>
    <row r="429">
      <c r="A429" s="23"/>
      <c r="B429" s="15"/>
      <c r="C429" s="11"/>
      <c r="D429" s="7"/>
      <c r="E429" s="38"/>
      <c r="F429" s="39"/>
      <c r="G429" s="39"/>
      <c r="H429" s="39"/>
      <c r="I429" s="39"/>
      <c r="J429" s="39"/>
      <c r="K429" s="39"/>
      <c r="L429" s="95"/>
    </row>
    <row r="430">
      <c r="A430" s="23"/>
      <c r="B430" s="15"/>
      <c r="C430" s="11"/>
      <c r="D430" s="6"/>
      <c r="E430" s="38"/>
      <c r="F430" s="39"/>
      <c r="G430" s="39"/>
      <c r="H430" s="39"/>
      <c r="I430" s="39"/>
      <c r="J430" s="39"/>
      <c r="K430" s="39"/>
      <c r="L430" s="95"/>
    </row>
    <row r="431">
      <c r="A431" s="23"/>
      <c r="B431" s="15"/>
      <c r="C431" s="11"/>
      <c r="D431" s="6"/>
      <c r="E431" s="38"/>
      <c r="F431" s="39"/>
      <c r="G431" s="39"/>
      <c r="H431" s="39"/>
      <c r="I431" s="39"/>
      <c r="J431" s="39"/>
      <c r="K431" s="39"/>
      <c r="L431" s="95"/>
    </row>
    <row r="432">
      <c r="A432" s="24"/>
      <c r="B432" s="17"/>
      <c r="C432" s="8"/>
      <c r="D432" s="18" t="s">
        <v>33</v>
      </c>
      <c r="E432" s="9"/>
      <c r="F432" s="19">
        <f>SUM(F423:F431)</f>
        <v>520</v>
      </c>
      <c r="G432" s="19">
        <f>SUM(G423:G431)</f>
        <v>22.855</v>
      </c>
      <c r="H432" s="19">
        <f>SUM(H423:H431)</f>
        <v>15.18</v>
      </c>
      <c r="I432" s="19">
        <f>SUM(I423:I431)</f>
        <v>88.245</v>
      </c>
      <c r="J432" s="19">
        <f>SUM(J423:J431)</f>
        <v>601.5</v>
      </c>
      <c r="K432" s="19"/>
      <c r="L432" s="96">
        <f>SUM(L423:L431)</f>
        <v>102</v>
      </c>
    </row>
    <row r="433">
      <c r="A433" s="25">
        <v>4</v>
      </c>
      <c r="B433" s="13">
        <f>B423</f>
        <v>4</v>
      </c>
      <c r="C433" s="10" t="s">
        <v>25</v>
      </c>
      <c r="D433" s="7" t="s">
        <v>26</v>
      </c>
      <c r="E433" s="85" t="s">
        <v>68</v>
      </c>
      <c r="F433" s="86">
        <v>100</v>
      </c>
      <c r="G433" s="88">
        <v>0.6</v>
      </c>
      <c r="H433" s="88">
        <v>4.2</v>
      </c>
      <c r="I433" s="70">
        <v>4</v>
      </c>
      <c r="J433" s="103">
        <v>85.5</v>
      </c>
      <c r="K433" s="89">
        <v>78</v>
      </c>
      <c r="L433" s="39"/>
    </row>
    <row r="434">
      <c r="A434" s="23"/>
      <c r="B434" s="15"/>
      <c r="C434" s="11"/>
      <c r="D434" s="7" t="s">
        <v>27</v>
      </c>
      <c r="E434" s="66" t="s">
        <v>79</v>
      </c>
      <c r="F434" s="69">
        <v>210</v>
      </c>
      <c r="G434" s="70">
        <v>2.05</v>
      </c>
      <c r="H434" s="70">
        <v>7.9</v>
      </c>
      <c r="I434" s="70">
        <v>12.1</v>
      </c>
      <c r="J434" s="93">
        <v>135</v>
      </c>
      <c r="K434" s="75">
        <v>134</v>
      </c>
      <c r="L434" s="39"/>
    </row>
    <row r="435" ht="15">
      <c r="A435" s="23"/>
      <c r="B435" s="15"/>
      <c r="C435" s="11"/>
      <c r="D435" s="7" t="s">
        <v>28</v>
      </c>
      <c r="E435" s="66" t="s">
        <v>178</v>
      </c>
      <c r="F435" s="69">
        <v>90</v>
      </c>
      <c r="G435" s="70">
        <v>1.77</v>
      </c>
      <c r="H435" s="70">
        <v>11.51</v>
      </c>
      <c r="I435" s="70">
        <v>8.43</v>
      </c>
      <c r="J435" s="93">
        <v>145</v>
      </c>
      <c r="K435" s="90">
        <v>499</v>
      </c>
      <c r="L435" s="39"/>
    </row>
    <row r="436" ht="15">
      <c r="A436" s="23"/>
      <c r="B436" s="15"/>
      <c r="C436" s="11"/>
      <c r="D436" s="7" t="s">
        <v>29</v>
      </c>
      <c r="E436" s="52" t="s">
        <v>108</v>
      </c>
      <c r="F436" s="55">
        <v>180</v>
      </c>
      <c r="G436" s="54">
        <v>2.7</v>
      </c>
      <c r="H436" s="54">
        <v>6.9</v>
      </c>
      <c r="I436" s="54">
        <v>15.6</v>
      </c>
      <c r="J436" s="55">
        <v>135.7</v>
      </c>
      <c r="K436" s="56">
        <v>187</v>
      </c>
      <c r="L436" s="39"/>
    </row>
    <row r="437">
      <c r="A437" s="23"/>
      <c r="B437" s="15"/>
      <c r="C437" s="11"/>
      <c r="D437" s="7" t="s">
        <v>30</v>
      </c>
      <c r="E437" s="66" t="s">
        <v>76</v>
      </c>
      <c r="F437" s="68">
        <v>200</v>
      </c>
      <c r="G437" s="70">
        <v>0.44</v>
      </c>
      <c r="H437" s="70">
        <v>0</v>
      </c>
      <c r="I437" s="70">
        <v>28.88</v>
      </c>
      <c r="J437" s="93">
        <v>64</v>
      </c>
      <c r="K437" s="76">
        <v>639</v>
      </c>
      <c r="L437" s="39"/>
    </row>
    <row r="438">
      <c r="A438" s="23"/>
      <c r="B438" s="15"/>
      <c r="C438" s="11"/>
      <c r="D438" s="7" t="s">
        <v>31</v>
      </c>
      <c r="E438" s="66" t="s">
        <v>43</v>
      </c>
      <c r="F438" s="68">
        <v>40</v>
      </c>
      <c r="G438" s="70">
        <v>3.16</v>
      </c>
      <c r="H438" s="70">
        <v>0.4</v>
      </c>
      <c r="I438" s="70">
        <v>19.24</v>
      </c>
      <c r="J438" s="93">
        <v>96</v>
      </c>
      <c r="K438" s="76" t="s">
        <v>42</v>
      </c>
      <c r="L438" s="39"/>
    </row>
    <row r="439">
      <c r="A439" s="23"/>
      <c r="B439" s="15"/>
      <c r="C439" s="11"/>
      <c r="D439" s="7" t="s">
        <v>32</v>
      </c>
      <c r="E439" s="66" t="s">
        <v>48</v>
      </c>
      <c r="F439" s="68">
        <v>40</v>
      </c>
      <c r="G439" s="70">
        <v>2.64</v>
      </c>
      <c r="H439" s="70">
        <v>0.48</v>
      </c>
      <c r="I439" s="70">
        <v>13.68</v>
      </c>
      <c r="J439" s="93">
        <v>72</v>
      </c>
      <c r="K439" s="76" t="s">
        <v>42</v>
      </c>
      <c r="L439" s="39"/>
    </row>
    <row r="440">
      <c r="A440" s="23"/>
      <c r="B440" s="15"/>
      <c r="C440" s="11"/>
      <c r="D440" s="7"/>
      <c r="E440" s="38"/>
      <c r="F440" s="39"/>
      <c r="G440" s="39"/>
      <c r="H440" s="39"/>
      <c r="I440" s="39"/>
      <c r="J440" s="39"/>
      <c r="K440" s="39"/>
      <c r="L440" s="95">
        <v>114</v>
      </c>
    </row>
    <row r="441">
      <c r="A441" s="23"/>
      <c r="B441" s="15"/>
      <c r="C441" s="11"/>
      <c r="D441" s="7"/>
      <c r="E441" s="38"/>
      <c r="F441" s="39"/>
      <c r="G441" s="39"/>
      <c r="H441" s="39"/>
      <c r="I441" s="39"/>
      <c r="J441" s="39"/>
      <c r="K441" s="39"/>
      <c r="L441" s="95"/>
    </row>
    <row r="442">
      <c r="A442" s="23"/>
      <c r="B442" s="15"/>
      <c r="C442" s="11"/>
      <c r="D442" s="7"/>
      <c r="E442" s="38"/>
      <c r="F442" s="39"/>
      <c r="G442" s="39"/>
      <c r="H442" s="39"/>
      <c r="I442" s="39"/>
      <c r="J442" s="39"/>
      <c r="K442" s="39"/>
      <c r="L442" s="95"/>
    </row>
    <row r="443">
      <c r="A443" s="23"/>
      <c r="B443" s="15"/>
      <c r="C443" s="11"/>
      <c r="D443" s="6"/>
      <c r="E443" s="38"/>
      <c r="F443" s="39"/>
      <c r="G443" s="39"/>
      <c r="H443" s="39"/>
      <c r="I443" s="39"/>
      <c r="J443" s="39"/>
      <c r="K443" s="39"/>
      <c r="L443" s="95"/>
    </row>
    <row r="444">
      <c r="A444" s="23"/>
      <c r="B444" s="15"/>
      <c r="C444" s="11"/>
      <c r="D444" s="6"/>
      <c r="E444" s="38"/>
      <c r="F444" s="39"/>
      <c r="G444" s="39"/>
      <c r="H444" s="39"/>
      <c r="I444" s="39"/>
      <c r="J444" s="39"/>
      <c r="K444" s="39"/>
      <c r="L444" s="95"/>
    </row>
    <row r="445">
      <c r="A445" s="24"/>
      <c r="B445" s="17"/>
      <c r="C445" s="8"/>
      <c r="D445" s="18" t="s">
        <v>33</v>
      </c>
      <c r="E445" s="9"/>
      <c r="F445" s="19">
        <f>SUM(F433:F444)</f>
        <v>860</v>
      </c>
      <c r="G445" s="19">
        <f>SUM(G433:G444)</f>
        <v>13.360000000000001</v>
      </c>
      <c r="H445" s="19">
        <f>SUM(H433:H444)</f>
        <v>31.389999999999997</v>
      </c>
      <c r="I445" s="19">
        <f>SUM(I433:I444)</f>
        <v>101.93</v>
      </c>
      <c r="J445" s="19">
        <f>SUM(J433:J444)</f>
        <v>733.2</v>
      </c>
      <c r="K445" s="19"/>
      <c r="L445" s="96">
        <f>SUM(L433:L444)</f>
        <v>114</v>
      </c>
    </row>
    <row r="446" ht="15">
      <c r="A446" s="28">
        <f>A423</f>
        <v>4</v>
      </c>
      <c r="B446" s="29">
        <f>B423</f>
        <v>4</v>
      </c>
      <c r="C446" s="118" t="s">
        <v>4</v>
      </c>
      <c r="D446" s="119"/>
      <c r="E446" s="30"/>
      <c r="F446" s="31">
        <f>F432+F445</f>
        <v>1380</v>
      </c>
      <c r="G446" s="31">
        <f>G432+G445</f>
        <v>36.215</v>
      </c>
      <c r="H446" s="31">
        <f>H432+H445</f>
        <v>46.56999999999999</v>
      </c>
      <c r="I446" s="31">
        <f>I432+I445</f>
        <v>190.175</v>
      </c>
      <c r="J446" s="31">
        <f>J432+J445</f>
        <v>1334.7</v>
      </c>
      <c r="K446" s="31"/>
      <c r="L446" s="31">
        <f>L432+L445</f>
        <v>216</v>
      </c>
    </row>
    <row r="447" ht="15">
      <c r="A447" s="20">
        <v>4</v>
      </c>
      <c r="B447" s="21">
        <v>5</v>
      </c>
      <c r="C447" s="22" t="s">
        <v>20</v>
      </c>
      <c r="D447" s="5" t="s">
        <v>21</v>
      </c>
      <c r="E447" s="47" t="s">
        <v>155</v>
      </c>
      <c r="F447" s="48">
        <v>205</v>
      </c>
      <c r="G447" s="74">
        <v>2.3</v>
      </c>
      <c r="H447" s="49">
        <v>10.96</v>
      </c>
      <c r="I447" s="49">
        <v>26.36</v>
      </c>
      <c r="J447" s="92">
        <v>218.5</v>
      </c>
      <c r="K447" s="46">
        <v>311</v>
      </c>
      <c r="L447" s="37"/>
    </row>
    <row r="448">
      <c r="A448" s="23"/>
      <c r="B448" s="15"/>
      <c r="C448" s="11"/>
      <c r="D448" s="7" t="s">
        <v>22</v>
      </c>
      <c r="E448" s="66" t="s">
        <v>54</v>
      </c>
      <c r="F448" s="67">
        <v>200</v>
      </c>
      <c r="G448" s="70">
        <v>0.2</v>
      </c>
      <c r="H448" s="70">
        <v>5E-2</v>
      </c>
      <c r="I448" s="70">
        <v>15.01</v>
      </c>
      <c r="J448" s="93">
        <v>57</v>
      </c>
      <c r="K448" s="75">
        <v>684</v>
      </c>
      <c r="L448" s="39"/>
    </row>
    <row r="449" ht="15">
      <c r="A449" s="23"/>
      <c r="B449" s="15"/>
      <c r="C449" s="11"/>
      <c r="D449" s="7" t="s">
        <v>23</v>
      </c>
      <c r="E449" s="66" t="s">
        <v>43</v>
      </c>
      <c r="F449" s="68">
        <v>75</v>
      </c>
      <c r="G449" s="70">
        <v>5.625</v>
      </c>
      <c r="H449" s="71">
        <v>0.75</v>
      </c>
      <c r="I449" s="70">
        <v>36.045</v>
      </c>
      <c r="J449" s="93">
        <v>178.5</v>
      </c>
      <c r="K449" s="76" t="s">
        <v>42</v>
      </c>
      <c r="L449" s="39"/>
    </row>
    <row r="450" ht="15">
      <c r="A450" s="23"/>
      <c r="B450" s="15"/>
      <c r="C450" s="11"/>
      <c r="D450" s="7" t="s">
        <v>24</v>
      </c>
      <c r="E450" s="66"/>
      <c r="F450" s="69"/>
      <c r="G450" s="70"/>
      <c r="H450" s="70"/>
      <c r="I450" s="70"/>
      <c r="J450" s="93"/>
      <c r="K450" s="76"/>
      <c r="L450" s="39"/>
    </row>
    <row r="451">
      <c r="A451" s="23"/>
      <c r="B451" s="15"/>
      <c r="C451" s="11"/>
      <c r="D451" s="7"/>
      <c r="E451" s="66" t="s">
        <v>55</v>
      </c>
      <c r="F451" s="69">
        <v>20</v>
      </c>
      <c r="G451" s="70">
        <v>1.5</v>
      </c>
      <c r="H451" s="70">
        <v>2.36</v>
      </c>
      <c r="I451" s="70">
        <v>14.88</v>
      </c>
      <c r="J451" s="93">
        <v>87</v>
      </c>
      <c r="K451" s="76" t="s">
        <v>42</v>
      </c>
      <c r="L451" s="95"/>
    </row>
    <row r="452">
      <c r="A452" s="23"/>
      <c r="B452" s="15"/>
      <c r="C452" s="11"/>
      <c r="D452" s="7"/>
      <c r="E452" s="38"/>
      <c r="F452" s="39"/>
      <c r="G452" s="39"/>
      <c r="H452" s="39"/>
      <c r="I452" s="39"/>
      <c r="J452" s="39"/>
      <c r="K452" s="39"/>
      <c r="L452" s="95">
        <v>102</v>
      </c>
    </row>
    <row r="453">
      <c r="A453" s="23"/>
      <c r="B453" s="15"/>
      <c r="C453" s="11"/>
      <c r="D453" s="6"/>
      <c r="E453" s="38"/>
      <c r="F453" s="39"/>
      <c r="G453" s="39"/>
      <c r="H453" s="39"/>
      <c r="I453" s="39"/>
      <c r="J453" s="39"/>
      <c r="K453" s="39"/>
      <c r="L453" s="95"/>
    </row>
    <row r="454">
      <c r="A454" s="23"/>
      <c r="B454" s="15"/>
      <c r="C454" s="11"/>
      <c r="D454" s="6"/>
      <c r="E454" s="38"/>
      <c r="F454" s="39"/>
      <c r="G454" s="39"/>
      <c r="H454" s="39"/>
      <c r="I454" s="39"/>
      <c r="J454" s="39"/>
      <c r="K454" s="39"/>
      <c r="L454" s="95"/>
    </row>
    <row r="455" customHeight="1" ht="15">
      <c r="A455" s="24"/>
      <c r="B455" s="17"/>
      <c r="C455" s="8"/>
      <c r="D455" s="18" t="s">
        <v>33</v>
      </c>
      <c r="E455" s="9"/>
      <c r="F455" s="19">
        <f>SUM(F447:F454)</f>
        <v>500</v>
      </c>
      <c r="G455" s="19">
        <f>SUM(G447:G454)</f>
        <v>9.625</v>
      </c>
      <c r="H455" s="19">
        <f>SUM(H447:H454)</f>
        <v>14.120000000000001</v>
      </c>
      <c r="I455" s="19">
        <f>SUM(I447:I454)</f>
        <v>92.29499999999999</v>
      </c>
      <c r="J455" s="19">
        <f>SUM(J447:J454)</f>
        <v>541</v>
      </c>
      <c r="K455" s="19"/>
      <c r="L455" s="96">
        <f>SUM(L447:L454)</f>
        <v>102</v>
      </c>
    </row>
    <row r="456">
      <c r="A456" s="25">
        <v>4</v>
      </c>
      <c r="B456" s="13">
        <f>B447</f>
        <v>5</v>
      </c>
      <c r="C456" s="10" t="s">
        <v>25</v>
      </c>
      <c r="D456" s="7" t="s">
        <v>26</v>
      </c>
      <c r="E456" s="85" t="s">
        <v>71</v>
      </c>
      <c r="F456" s="86">
        <v>100</v>
      </c>
      <c r="G456" s="88">
        <v>0.22</v>
      </c>
      <c r="H456" s="91">
        <v>4E-2</v>
      </c>
      <c r="I456" s="70">
        <v>0.76</v>
      </c>
      <c r="J456" s="103">
        <v>14</v>
      </c>
      <c r="K456" s="89">
        <v>13</v>
      </c>
      <c r="L456" s="39"/>
    </row>
    <row r="457">
      <c r="A457" s="23"/>
      <c r="B457" s="15"/>
      <c r="C457" s="11"/>
      <c r="D457" s="7" t="s">
        <v>27</v>
      </c>
      <c r="E457" s="66" t="s">
        <v>69</v>
      </c>
      <c r="F457" s="69">
        <v>200</v>
      </c>
      <c r="G457" s="70">
        <v>6.25</v>
      </c>
      <c r="H457" s="70">
        <v>7.64</v>
      </c>
      <c r="I457" s="70">
        <v>12.3</v>
      </c>
      <c r="J457" s="93">
        <v>149</v>
      </c>
      <c r="K457" s="75">
        <v>138</v>
      </c>
      <c r="L457" s="39"/>
    </row>
    <row r="458" ht="27">
      <c r="A458" s="23"/>
      <c r="B458" s="15"/>
      <c r="C458" s="11"/>
      <c r="D458" s="7" t="s">
        <v>28</v>
      </c>
      <c r="E458" s="66" t="s">
        <v>129</v>
      </c>
      <c r="F458" s="68">
        <v>120</v>
      </c>
      <c r="G458" s="70">
        <v>13.46</v>
      </c>
      <c r="H458" s="70">
        <v>8.98</v>
      </c>
      <c r="I458" s="70">
        <v>9.68</v>
      </c>
      <c r="J458" s="93">
        <v>179</v>
      </c>
      <c r="K458" s="90" t="s">
        <v>179</v>
      </c>
      <c r="L458" s="39"/>
    </row>
    <row r="459">
      <c r="A459" s="23"/>
      <c r="B459" s="15"/>
      <c r="C459" s="11"/>
      <c r="D459" s="7" t="s">
        <v>29</v>
      </c>
      <c r="E459" s="66" t="s">
        <v>81</v>
      </c>
      <c r="F459" s="68">
        <v>150</v>
      </c>
      <c r="G459" s="70">
        <v>3.09</v>
      </c>
      <c r="H459" s="70">
        <v>5.45</v>
      </c>
      <c r="I459" s="70">
        <v>18.26</v>
      </c>
      <c r="J459" s="93">
        <v>146</v>
      </c>
      <c r="K459" s="76">
        <v>520</v>
      </c>
      <c r="L459" s="39"/>
    </row>
    <row r="460">
      <c r="A460" s="23"/>
      <c r="B460" s="15"/>
      <c r="C460" s="11"/>
      <c r="D460" s="7" t="s">
        <v>30</v>
      </c>
      <c r="E460" s="52" t="s">
        <v>65</v>
      </c>
      <c r="F460" s="55">
        <v>200</v>
      </c>
      <c r="G460" s="54">
        <v>0.26</v>
      </c>
      <c r="H460" s="54">
        <v>0.21000000000000002</v>
      </c>
      <c r="I460" s="54">
        <v>25.07</v>
      </c>
      <c r="J460" s="55">
        <v>23</v>
      </c>
      <c r="K460" s="56">
        <v>242</v>
      </c>
      <c r="L460" s="39"/>
    </row>
    <row r="461">
      <c r="A461" s="23"/>
      <c r="B461" s="15"/>
      <c r="C461" s="11"/>
      <c r="D461" s="7" t="s">
        <v>31</v>
      </c>
      <c r="E461" s="66" t="s">
        <v>43</v>
      </c>
      <c r="F461" s="68">
        <v>40</v>
      </c>
      <c r="G461" s="70">
        <v>3.16</v>
      </c>
      <c r="H461" s="70">
        <v>0.4</v>
      </c>
      <c r="I461" s="70">
        <v>19.24</v>
      </c>
      <c r="J461" s="93">
        <v>96</v>
      </c>
      <c r="K461" s="76" t="s">
        <v>42</v>
      </c>
      <c r="L461" s="39"/>
    </row>
    <row r="462">
      <c r="A462" s="23"/>
      <c r="B462" s="15"/>
      <c r="C462" s="11"/>
      <c r="D462" s="7" t="s">
        <v>32</v>
      </c>
      <c r="E462" s="66" t="s">
        <v>48</v>
      </c>
      <c r="F462" s="68">
        <v>40</v>
      </c>
      <c r="G462" s="70">
        <v>2.64</v>
      </c>
      <c r="H462" s="70">
        <v>0.48</v>
      </c>
      <c r="I462" s="70">
        <v>13.68</v>
      </c>
      <c r="J462" s="93">
        <v>72</v>
      </c>
      <c r="K462" s="76" t="s">
        <v>42</v>
      </c>
      <c r="L462" s="39"/>
    </row>
    <row r="463">
      <c r="A463" s="23"/>
      <c r="B463" s="15"/>
      <c r="C463" s="11"/>
      <c r="D463" s="7"/>
      <c r="E463" s="38"/>
      <c r="F463" s="39"/>
      <c r="G463" s="39"/>
      <c r="H463" s="39"/>
      <c r="I463" s="39"/>
      <c r="J463" s="39"/>
      <c r="K463" s="39"/>
      <c r="L463" s="95">
        <v>114</v>
      </c>
    </row>
    <row r="464">
      <c r="A464" s="23"/>
      <c r="B464" s="15"/>
      <c r="C464" s="11"/>
      <c r="D464" s="7"/>
      <c r="E464" s="38"/>
      <c r="F464" s="39"/>
      <c r="G464" s="39"/>
      <c r="H464" s="39"/>
      <c r="I464" s="39"/>
      <c r="J464" s="39"/>
      <c r="K464" s="39"/>
      <c r="L464" s="95"/>
    </row>
    <row r="465">
      <c r="A465" s="23"/>
      <c r="B465" s="15"/>
      <c r="C465" s="11"/>
      <c r="D465" s="7"/>
      <c r="E465" s="38"/>
      <c r="F465" s="39"/>
      <c r="G465" s="39"/>
      <c r="H465" s="39"/>
      <c r="I465" s="39"/>
      <c r="J465" s="39"/>
      <c r="K465" s="39"/>
      <c r="L465" s="95"/>
    </row>
    <row r="466">
      <c r="A466" s="23"/>
      <c r="B466" s="15"/>
      <c r="C466" s="11"/>
      <c r="D466" s="6"/>
      <c r="E466" s="38"/>
      <c r="F466" s="39"/>
      <c r="G466" s="39"/>
      <c r="H466" s="39"/>
      <c r="I466" s="39"/>
      <c r="J466" s="39"/>
      <c r="K466" s="39"/>
      <c r="L466" s="95"/>
    </row>
    <row r="467">
      <c r="A467" s="23"/>
      <c r="B467" s="15"/>
      <c r="C467" s="11"/>
      <c r="D467" s="6"/>
      <c r="E467" s="38"/>
      <c r="F467" s="39"/>
      <c r="G467" s="39"/>
      <c r="H467" s="39"/>
      <c r="I467" s="39"/>
      <c r="J467" s="39"/>
      <c r="K467" s="39"/>
      <c r="L467" s="95"/>
    </row>
    <row r="468">
      <c r="A468" s="24"/>
      <c r="B468" s="17"/>
      <c r="C468" s="8"/>
      <c r="D468" s="18" t="s">
        <v>33</v>
      </c>
      <c r="E468" s="9"/>
      <c r="F468" s="19">
        <f>SUM(F456:F467)</f>
        <v>850</v>
      </c>
      <c r="G468" s="19">
        <f>SUM(G456:G467)</f>
        <v>29.080000000000002</v>
      </c>
      <c r="H468" s="19">
        <f>SUM(H456:H467)</f>
        <v>23.2</v>
      </c>
      <c r="I468" s="19">
        <f>SUM(I456:I467)</f>
        <v>98.98999999999998</v>
      </c>
      <c r="J468" s="19">
        <f>SUM(J456:J467)</f>
        <v>679</v>
      </c>
      <c r="K468" s="19"/>
      <c r="L468" s="96">
        <f>SUM(L456:L467)</f>
        <v>114</v>
      </c>
    </row>
    <row r="469" ht="15">
      <c r="A469" s="28">
        <f>A447</f>
        <v>4</v>
      </c>
      <c r="B469" s="29">
        <f>B447</f>
        <v>5</v>
      </c>
      <c r="C469" s="118" t="s">
        <v>4</v>
      </c>
      <c r="D469" s="119"/>
      <c r="E469" s="30"/>
      <c r="F469" s="31">
        <f>F455+F468</f>
        <v>1350</v>
      </c>
      <c r="G469" s="31">
        <f>G455+G468</f>
        <v>38.705</v>
      </c>
      <c r="H469" s="31">
        <f>H455+H468</f>
        <v>37.32</v>
      </c>
      <c r="I469" s="31">
        <f>I455+I468</f>
        <v>191.28499999999997</v>
      </c>
      <c r="J469" s="31">
        <f>J455+J468</f>
        <v>1220</v>
      </c>
      <c r="K469" s="31"/>
      <c r="L469" s="31">
        <f>L455+L468</f>
        <v>216</v>
      </c>
    </row>
    <row r="470">
      <c r="A470" s="26"/>
      <c r="B470" s="27"/>
      <c r="C470" s="120" t="s">
        <v>5</v>
      </c>
      <c r="D470" s="120"/>
      <c r="E470" s="120"/>
      <c r="F470" s="33">
        <f>(F28+F51+F74+F96+F120+F143+F167+F189+F212+F234+F257+F281+F304+F328+F352+F376+F400+F422+F446+F469)/(IF(F28=0,0,1)+IF(F51=0,0,1)+IF(F74=0,0,1)+IF(F96=0,0,1)+IF(F120=0,0,1)+IF(F143=0,0,1)+IF(F167=0,0,1)+IF(F189=0,0,1)+IF(F212=0,0,1)+IF(F234=0,0,1)+IF(F257=0,0,1)+IF(F281=0,0,1)+IF(F304=0,0,1)+IF(F328=0,0,1)+IF(F352=0,0,1)+IF(F376=0,0,1)+IF(F400=0,0,1)+IF(F422=0,0,1)+IF(F446=0,0,1)+IF(F469=0,0,1))</f>
        <v>1339.4</v>
      </c>
      <c r="G470" s="33">
        <f>(G28+G51+G74+G96+G120+G143+G167+G189+G212+G234+G257+G281+G304+G328+G352+G376+G400+G422+G446+G469)/(IF(G28=0,0,1)+IF(G51=0,0,1)+IF(G74=0,0,1)+IF(G96=0,0,1)+IF(G120=0,0,1)+IF(G143=0,0,1)+IF(G167=0,0,1)+IF(G189=0,0,1)+IF(G212=0,0,1)+IF(G234=0,0,1)+IF(G257=0,0,1)+IF(G281=0,0,1)+IF(G304=0,0,1)+IF(G328=0,0,1)+IF(G352=0,0,1)+IF(G376=0,0,1)+IF(G400=0,0,1)+IF(G422=0,0,1)+IF(G446=0,0,1)+IF(G469=0,0,1))</f>
        <v>45.80735</v>
      </c>
      <c r="H470" s="33">
        <f>(H28+H51+H74+H96+H120+H143+H167+H189+H212+H234+H257+H281+H304+H328+H352+H376+H400+H422+H446+H469)/(IF(H28=0,0,1)+IF(H51=0,0,1)+IF(H74=0,0,1)+IF(H96=0,0,1)+IF(H120=0,0,1)+IF(H143=0,0,1)+IF(H167=0,0,1)+IF(H189=0,0,1)+IF(H212=0,0,1)+IF(H234=0,0,1)+IF(H257=0,0,1)+IF(H281=0,0,1)+IF(H304=0,0,1)+IF(H328=0,0,1)+IF(H352=0,0,1)+IF(H376=0,0,1)+IF(H400=0,0,1)+IF(H422=0,0,1)+IF(H446=0,0,1)+IF(H469=0,0,1))</f>
        <v>42.748885</v>
      </c>
      <c r="I470" s="33">
        <f>(I28+I51+I74+I96+I120+I143+I167+I189+I212+I234+I257+I281+I304+I328+I352+I376+I400+I422+I446+I469)/(IF(I28=0,0,1)+IF(I51=0,0,1)+IF(I74=0,0,1)+IF(I96=0,0,1)+IF(I120=0,0,1)+IF(I143=0,0,1)+IF(I167=0,0,1)+IF(I189=0,0,1)+IF(I212=0,0,1)+IF(I234=0,0,1)+IF(I257=0,0,1)+IF(I281=0,0,1)+IF(I304=0,0,1)+IF(I328=0,0,1)+IF(I352=0,0,1)+IF(I376=0,0,1)+IF(I400=0,0,1)+IF(I422=0,0,1)+IF(I446=0,0,1)+IF(I469=0,0,1))</f>
        <v>204.16582</v>
      </c>
      <c r="J470" s="33">
        <f>(J28+J51+J74+J96+J120+J143+J167+J189+J212+J234+J257+J281+J304+J328+J352+J376+J400+J422+J446+J469)/(IF(J28=0,0,1)+IF(J51=0,0,1)+IF(J74=0,0,1)+IF(J96=0,0,1)+IF(J120=0,0,1)+IF(J143=0,0,1)+IF(J167=0,0,1)+IF(J189=0,0,1)+IF(J212=0,0,1)+IF(J234=0,0,1)+IF(J257=0,0,1)+IF(J281=0,0,1)+IF(J304=0,0,1)+IF(J328=0,0,1)+IF(J352=0,0,1)+IF(J376=0,0,1)+IF(J400=0,0,1)+IF(J422=0,0,1)+IF(J446=0,0,1)+IF(J469=0,0,1))</f>
        <v>1396.9005000000002</v>
      </c>
      <c r="K470" s="33" t="s">
        <v>39</v>
      </c>
      <c r="L470" s="33">
        <f>(L28+L51+L74+L96+L120+L143+L167+L189+L212+L234+L257+L281+L304+L328+L352+L376+L400+L422+L446+L469)/(IF(L28=0,0,1)+IF(L51=0,0,1)+IF(L74=0,0,1)+IF(L96=0,0,1)+IF(L120=0,0,1)+IF(L143=0,0,1)+IF(L167=0,0,1)+IF(L189=0,0,1)+IF(L212=0,0,1)+IF(L234=0,0,1)+IF(L257=0,0,1)+IF(L281=0,0,1)+IF(L304=0,0,1)+IF(L328=0,0,1)+IF(L352=0,0,1)+IF(L376=0,0,1)+IF(L400=0,0,1)+IF(L422=0,0,1)+IF(L446=0,0,1)+IF(L469=0,0,1))</f>
        <v>216</v>
      </c>
    </row>
  </sheetData>
  <mergeCells count="24">
    <mergeCell ref="C1:E1"/>
    <mergeCell ref="H1:K1"/>
    <mergeCell ref="H2:K2"/>
    <mergeCell ref="C28:D28"/>
    <mergeCell ref="C51:D51"/>
    <mergeCell ref="C74:D74"/>
    <mergeCell ref="C96:D96"/>
    <mergeCell ref="C120:D120"/>
    <mergeCell ref="C143:D143"/>
    <mergeCell ref="C167:D167"/>
    <mergeCell ref="C189:D189"/>
    <mergeCell ref="C212:D212"/>
    <mergeCell ref="C234:D234"/>
    <mergeCell ref="C257:D257"/>
    <mergeCell ref="C281:D281"/>
    <mergeCell ref="C304:D304"/>
    <mergeCell ref="C328:D328"/>
    <mergeCell ref="C352:D352"/>
    <mergeCell ref="C376:D376"/>
    <mergeCell ref="C400:D400"/>
    <mergeCell ref="C422:D422"/>
    <mergeCell ref="C446:D446"/>
    <mergeCell ref="C469:D469"/>
    <mergeCell ref="C470:E47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Малкова Юлия Викторовна</cp:lastModifiedBy>
  <cp:lastPrinted>2023-12-01T05:06:26Z</cp:lastPrinted>
  <dcterms:created xsi:type="dcterms:W3CDTF">2022-05-16T14:23:56Z</dcterms:created>
  <dcterms:modified xsi:type="dcterms:W3CDTF">2025-01-18T14:30:28Z</dcterms:modified>
</cp:coreProperties>
</file>